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showInkAnnotation="0" checkCompatibility="1" autoCompressPictures="0"/>
  <bookViews>
    <workbookView xWindow="0" yWindow="0" windowWidth="23040" windowHeight="8805" tabRatio="500" firstSheet="8" activeTab="9"/>
  </bookViews>
  <sheets>
    <sheet name="Présentation" sheetId="32" r:id="rId1"/>
    <sheet name="Niveau 2- Synthèse- 4 agrès" sheetId="31" r:id="rId2"/>
    <sheet name="Fiche d'éval indiv - Niv 2" sheetId="37" r:id="rId3"/>
    <sheet name="SAUT - Niv 2 -Grd Est" sheetId="33" r:id="rId4"/>
    <sheet name="BARRES- Niv 2- Grd Est" sheetId="12" r:id="rId5"/>
    <sheet name="POUTRE - Niv 2- Grd Est" sheetId="34" r:id="rId6"/>
    <sheet name="SOL - Niv 2 Acro- Grd Est" sheetId="19" r:id="rId7"/>
    <sheet name="SOL- Niv 2 Bases- Grd Est" sheetId="35" r:id="rId8"/>
    <sheet name="Seq Gymn Sol- Niv 2 Grd Est" sheetId="39" r:id="rId9"/>
    <sheet name="Seq Gymn Poutre- Niv 2 Grd Est" sheetId="36" r:id="rId10"/>
  </sheets>
  <definedNames>
    <definedName name="_xlnm.Print_Area" localSheetId="4">'BARRES- Niv 2- Grd Est'!$A$1:$M$41</definedName>
    <definedName name="_xlnm.Print_Area" localSheetId="0">Présentation!$A$1:$I$44</definedName>
    <definedName name="_xlnm.Print_Area" localSheetId="3">'SAUT - Niv 2 -Grd Est'!$A$1:$K$43</definedName>
    <definedName name="_xlnm.Print_Area" localSheetId="9">'Seq Gymn Poutre- Niv 2 Grd Est'!$A$2:$J$39</definedName>
  </definedNames>
  <calcPr calcId="152511"/>
</workbook>
</file>

<file path=xl/calcChain.xml><?xml version="1.0" encoding="utf-8"?>
<calcChain xmlns="http://schemas.openxmlformats.org/spreadsheetml/2006/main">
  <c r="F46" i="37" l="1"/>
  <c r="E46" i="37"/>
  <c r="F45" i="37"/>
  <c r="E45" i="37"/>
  <c r="J37" i="37"/>
  <c r="I37" i="37"/>
  <c r="J36" i="37"/>
  <c r="I36" i="37"/>
  <c r="J23" i="37"/>
  <c r="J24" i="37" s="1"/>
  <c r="I23" i="37"/>
  <c r="I51" i="37"/>
  <c r="I52" i="37" s="1"/>
  <c r="F34" i="37"/>
  <c r="E34" i="37"/>
  <c r="J51" i="37"/>
  <c r="J52" i="37" s="1"/>
  <c r="I24" i="37" l="1"/>
  <c r="F47" i="37" l="1"/>
  <c r="F49" i="37" s="1"/>
  <c r="E47" i="37"/>
  <c r="E49" i="37" s="1"/>
  <c r="F41" i="37" l="1"/>
  <c r="E41" i="37"/>
  <c r="F38" i="37"/>
  <c r="F43" i="37" s="1"/>
  <c r="E38" i="37"/>
  <c r="E43" i="37" s="1"/>
  <c r="F21" i="37"/>
  <c r="E21" i="37"/>
  <c r="F18" i="37"/>
  <c r="E18" i="37"/>
  <c r="J14" i="37"/>
  <c r="I14" i="37"/>
  <c r="F12" i="37"/>
  <c r="E12" i="37"/>
  <c r="E13" i="37" l="1"/>
  <c r="E22" i="37"/>
  <c r="F13" i="37"/>
  <c r="F22" i="37"/>
  <c r="F24" i="31"/>
  <c r="A95" i="12" l="1"/>
</calcChain>
</file>

<file path=xl/sharedStrings.xml><?xml version="1.0" encoding="utf-8"?>
<sst xmlns="http://schemas.openxmlformats.org/spreadsheetml/2006/main" count="716" uniqueCount="601">
  <si>
    <t>Maintien de l’alignement 2ème envol</t>
    <phoneticPr fontId="1" type="noConversion"/>
  </si>
  <si>
    <t xml:space="preserve">Pré appel rasant </t>
  </si>
  <si>
    <t>Passage en courbe arrière à l’ATR</t>
  </si>
  <si>
    <t>Impulsion jambes tendues / Alignement</t>
  </si>
  <si>
    <t>Impulsion bras tendus / Alignement</t>
  </si>
  <si>
    <t>Vitesse et qualité de la course</t>
  </si>
  <si>
    <t>Chandelle droite / Alignement</t>
  </si>
  <si>
    <t>2 essais maximum</t>
  </si>
  <si>
    <t>Piste ou sol- carpette (pose de mains)- Tapis hauteur 80 cm</t>
  </si>
  <si>
    <t xml:space="preserve">Liaison course sursaut </t>
  </si>
  <si>
    <t>Dynamisme de l'impulsion bras</t>
  </si>
  <si>
    <t>Retour en courbe avant à genoux- bras à l'oblique haute</t>
  </si>
  <si>
    <t xml:space="preserve">Lune impulsion bras - arriver dos en contre haut </t>
  </si>
  <si>
    <t>Jambes tendues à l’impulsion - bras à l'oblique haute</t>
  </si>
  <si>
    <t>Dynamisme de la courbette faciale</t>
  </si>
  <si>
    <t>Retour en courbe avant debout- bras à l'oblique haute</t>
  </si>
  <si>
    <t>Renversement avant ¼ de tour tardif</t>
  </si>
  <si>
    <t>Bascule prise d'élan horizontale (2 enchainées)</t>
  </si>
  <si>
    <t>Appui courbe avant et allongement en fin de bal avant</t>
  </si>
  <si>
    <t>Bras tendus à la prise d'appui</t>
  </si>
  <si>
    <t>Enchainement 2ème basc et allongt en fin de bal avant</t>
  </si>
  <si>
    <t>Vitesse de recul des épaules vers l'arrière</t>
  </si>
  <si>
    <t>Tête droite dans le renversement</t>
  </si>
  <si>
    <t>Corps en légère courbe avant</t>
  </si>
  <si>
    <t xml:space="preserve">Barre inférieure- Tremplin </t>
  </si>
  <si>
    <t>Barre inférieure- bloc de mousse pour le saut à l'appui</t>
  </si>
  <si>
    <t>Encht saut à l'ap et prise d'élan corps en légère courbe avt</t>
  </si>
  <si>
    <t>Prise d'élan à l'horizontale, hanches ouvertes</t>
  </si>
  <si>
    <t>Maintien des bras tendus durant l'exercice</t>
  </si>
  <si>
    <t>Barre supérieure- tapis de réception incliné (80cm env)</t>
  </si>
  <si>
    <t>Prise d'élan en courbe avant- et maintien ds la descente</t>
  </si>
  <si>
    <t>Passage sous la barre avec retard des pointes</t>
  </si>
  <si>
    <t xml:space="preserve">Enchainement saut à l'ap et prise d'élan </t>
  </si>
  <si>
    <t xml:space="preserve">Montée par les pointes </t>
  </si>
  <si>
    <t>Reprise  d'appui bras tendus</t>
  </si>
  <si>
    <t>Maintien du bassin proche de la barre dans le renvt du filé</t>
  </si>
  <si>
    <t>Passage sous le barre avec retard des pointes</t>
  </si>
  <si>
    <t>Dynamisme des 2 balancés</t>
  </si>
  <si>
    <t>Maintien du corps en légère courbe avant durant le vol</t>
  </si>
  <si>
    <t>Ouverture dynamique des bras au moment du lâché</t>
  </si>
  <si>
    <t>Barre fixe inf (sangles)</t>
  </si>
  <si>
    <t>Reprise d'appui bras tendus, dos rond, hanches ouvertes</t>
  </si>
  <si>
    <t>Maintien de la tête droite entre les bras durant tout le tour</t>
  </si>
  <si>
    <t>Barre fixe sup (sangles)</t>
  </si>
  <si>
    <t>Dynamisme courbe arrière/courbe avant</t>
  </si>
  <si>
    <t>Elévation du corps au moins à l'horizontale devant</t>
  </si>
  <si>
    <t>Maintien de l'alignement du corps dans le 2ème tour</t>
  </si>
  <si>
    <t>Menton au dessus bs - renvst jbes tendues et serrées</t>
  </si>
  <si>
    <t>Enchainement des 2 tours d'appui</t>
  </si>
  <si>
    <t>Saut à l'appui bras tendus - Prise d'élan enchainée
Corps en légère courbe avant- hanches ouvertes -tête droite</t>
  </si>
  <si>
    <t xml:space="preserve">Corps en légère courbe avant durant tout le tour </t>
  </si>
  <si>
    <t>En arrière, appui bras tendus , ép. hteur BS, en courbe avt</t>
  </si>
  <si>
    <t>Vitesse dans le 1er tour avec flexion de jambes au 3/4 de rot</t>
  </si>
  <si>
    <t>Relance entre les 2 tours en montant sur 1/2 pointes</t>
  </si>
  <si>
    <t>Fente 1/2 pivot et détourné</t>
  </si>
  <si>
    <t>Roue pied-pied</t>
  </si>
  <si>
    <t>ATR écart 2"- Souplesse Arrière</t>
  </si>
  <si>
    <t>3-4 pas d'élan Rondade flip salto arrière tendu</t>
  </si>
  <si>
    <t>si salto arrière groupé -1 pt</t>
  </si>
  <si>
    <t>Départ tremplin, sursaut Rondade 3 flips</t>
  </si>
  <si>
    <t>Départ tremplin, sursaut Saut de mains 1 pied- 2 pieds rebond</t>
  </si>
  <si>
    <t>Pieds  en avant de la barre, poitrine creuse, tête droite</t>
  </si>
  <si>
    <t>Prise d'élan, hanches ouvertes , corps et pointes à l'horiz</t>
  </si>
  <si>
    <t>Placement de la jambe libre au retiré parallèle</t>
  </si>
  <si>
    <t>Relevé sur 1/2 pointe et réalisation du 1/2 pivot</t>
  </si>
  <si>
    <t>Retour équilibré et sur 1/2 pointes, de la jambe libre</t>
  </si>
  <si>
    <t>Détourné équilibré sur 1/2 pointes</t>
  </si>
  <si>
    <t>Départ équilibré, segments alignés, pied avant pointé</t>
  </si>
  <si>
    <t>Passage par l'ATR jambes écartées maitrisé</t>
  </si>
  <si>
    <t>Retour en fente équilibré</t>
  </si>
  <si>
    <t>Retour du pont avec maintien des 2 bras tendus derrière les oreilles</t>
  </si>
  <si>
    <t xml:space="preserve">Impulsion des 2 bras tendus </t>
  </si>
  <si>
    <t>Pose des mains bras tendus , avec alignement bras-tronc- jambe arrière</t>
  </si>
  <si>
    <t>Enchainement des 2 sauts</t>
  </si>
  <si>
    <t>Réception pieds décalés et parallèles à l'axe de la poutre</t>
  </si>
  <si>
    <t>Pose des mains parallèles, doigts de chaque côté de la poutre</t>
  </si>
  <si>
    <t>Poussée complète des 2 jambes</t>
  </si>
  <si>
    <t>Maintien de la tête droite durant le renversement arrière</t>
  </si>
  <si>
    <t>Passage à l'ATR jambes écartées, corps en lègère courbe arrière</t>
  </si>
  <si>
    <t>Abaissement du buste face à la poutre</t>
  </si>
  <si>
    <t>Puis pose de la 2ème main alternativement en réalisant le 2ème 1/4 de tour</t>
  </si>
  <si>
    <t>Passage par l'ATR latéral jambes écartées, segments alignés à la verticale</t>
  </si>
  <si>
    <t>Poussée simultanée sur les 2 bras serrés et tendus</t>
  </si>
  <si>
    <t>Elévation du bassin vers le haut et l'avant</t>
  </si>
  <si>
    <t>Poussée complète sur les 2 jambes, hanches ouvertes</t>
  </si>
  <si>
    <t>Maintien de la tête droite durant la rotation</t>
  </si>
  <si>
    <t>Réception controlée au sol</t>
  </si>
  <si>
    <t>Position groupée  dos rond</t>
  </si>
  <si>
    <t>1/4 de tour tardif à la pose de la 1ère main</t>
  </si>
  <si>
    <t>Pose alternative de la 2ème main pour réaliser le 2ème 1/4 de tour</t>
  </si>
  <si>
    <t>Courbette faciale dynamique, retour pieds en avant du bassin, bras vers l'avant</t>
  </si>
  <si>
    <t>Flip long, avec retard des pieds dans la phase d'appui manuel</t>
  </si>
  <si>
    <t>Impulsion verticale, jambes tendues (frappe dynamique)</t>
  </si>
  <si>
    <t>Tête droite durant tout l'exercice</t>
  </si>
  <si>
    <t xml:space="preserve">Hanches ouvertes et projection des 2 bras à la verticale </t>
  </si>
  <si>
    <t xml:space="preserve">Rebond jambes tendues </t>
  </si>
  <si>
    <t>Prise de vitesse sur les 3 flips</t>
  </si>
  <si>
    <t>Passage sur la jambe avant fléchie et battement dynamique de la jambe arrière</t>
  </si>
  <si>
    <t>Jambes resserrées à la verticale</t>
  </si>
  <si>
    <t>Maintien de cette courbe lors du contact des pieds au sol</t>
  </si>
  <si>
    <t>Courbe arrière, bras tendus et serrés aux oreilles, regard sur les mains</t>
  </si>
  <si>
    <t>Rebond jambes tendues en déséquilibre avant</t>
  </si>
  <si>
    <t>Position dos rond durant le salto</t>
  </si>
  <si>
    <t>Pré-appel long et rasant</t>
  </si>
  <si>
    <t>Impulsion jambes tendues, bras à l'oblique basse</t>
  </si>
  <si>
    <t>Projection des bras jusqu'à l'oblique haute</t>
  </si>
  <si>
    <t>Enroulement du haut du dos et une élévation du bassin vers le haut et l'arrière</t>
  </si>
  <si>
    <t>Ouverture des épaules pour aller poser les pieds au sol (maintien des épaules au dessus des mains)</t>
  </si>
  <si>
    <t>Retour du pont avec maintien des 2 bras tendus derrière les oreilles, hanches ouvertes, bassin en rétroversion</t>
  </si>
  <si>
    <t>Bras tendus durant la roulade avant (doigts orientés face à face)</t>
  </si>
  <si>
    <t>Position chandelle, jambes fléchies hanches ouvertes</t>
  </si>
  <si>
    <t>Bras tendus durant l'antépulsion</t>
  </si>
  <si>
    <t>Roulé en arrière, corps en courbe avant , bras tendus</t>
  </si>
  <si>
    <t>Tête maintenue droite durant l'antépulsion</t>
  </si>
  <si>
    <t>Controle du retour de la jambe libre dans l'axe</t>
  </si>
  <si>
    <t>Abaissement du buste face au sol</t>
  </si>
  <si>
    <t>Retour sur les pieds, jambes demi fléchies, bras tendus aux oreilles</t>
  </si>
  <si>
    <t>Fermeture jambes-tronc pour poser les pieds près des mains, et retour debout segments alignés</t>
  </si>
  <si>
    <t>points</t>
  </si>
  <si>
    <t>3 à 4 pas d’élan sursaut rondade flip- arrivée genoux</t>
  </si>
  <si>
    <t>Sortie Salto arrière de l'arrêt</t>
  </si>
  <si>
    <t>Etablissement à l'ATR jambes écartées maitrisé</t>
  </si>
  <si>
    <t xml:space="preserve">Etablissement à l'ATR jambes écartées équilibré </t>
  </si>
  <si>
    <t>Renversement arrière tête droite maintenue entre les bras</t>
  </si>
  <si>
    <t>En fin de détourné, maintien sur 1/2 pointes 2"</t>
  </si>
  <si>
    <t>Pose de la 1ère main perpendiculaire à l'axe d'évolution, bras-tronc-jambe arrière alignés</t>
  </si>
  <si>
    <r>
      <t xml:space="preserve">Saut à l'appui et </t>
    </r>
    <r>
      <rPr>
        <b/>
        <sz val="10"/>
        <color rgb="FF0000FF"/>
        <rFont val="Calibri"/>
        <family val="2"/>
        <scheme val="minor"/>
      </rPr>
      <t>prise d'élan à l'ATR jambes serrées</t>
    </r>
  </si>
  <si>
    <r>
      <t xml:space="preserve">Filé avant </t>
    </r>
    <r>
      <rPr>
        <b/>
        <sz val="10"/>
        <color rgb="FF0000FF"/>
        <rFont val="Calibri"/>
        <family val="2"/>
        <scheme val="minor"/>
      </rPr>
      <t>2 balancés-tomber dos</t>
    </r>
  </si>
  <si>
    <t>avant- hanches ouvertes - tête droite</t>
  </si>
  <si>
    <t xml:space="preserve">Saut à l'ap. bras tendus - Prise d'élan, corps en légère courbe </t>
  </si>
  <si>
    <t>Pose de pieds sur la barre, jambes tendues</t>
  </si>
  <si>
    <t>Vitesse de la fermeture jbes et recul  des épaules</t>
  </si>
  <si>
    <t xml:space="preserve">En arrière, poussée sur la barre, tête droite, corps en lègère </t>
  </si>
  <si>
    <t>Ouverture épaules et hanches (inversion de courbes)</t>
  </si>
  <si>
    <t>(Maintien de l'amplitude à augmentation)</t>
  </si>
  <si>
    <t xml:space="preserve">Efficacité des balancés </t>
  </si>
  <si>
    <t>Secteur Jeunesse GAF Grand Est</t>
  </si>
  <si>
    <t xml:space="preserve">Ce secteur vise la formation de base des gymnastes qui se destinent à la pratique de performance. </t>
  </si>
  <si>
    <t>Principe:</t>
  </si>
  <si>
    <t>Chaque niveau doit être validé avant d'aborder le suivant</t>
  </si>
  <si>
    <t>Niveau 1:</t>
  </si>
  <si>
    <t>Prioritairement pour les 8 et 9 ans (CE1 et CE2); mais possible pour les 10 ans (CM1)</t>
  </si>
  <si>
    <t>Niveau 2:</t>
  </si>
  <si>
    <t>Prioritairement pour les 9 et 10 ans (CE2 et CM1); mais possible pour les 11 ans (CM2)</t>
  </si>
  <si>
    <t>Obligatoire pour accéder au stage régional Grand Est, du mois d'Octobre</t>
  </si>
  <si>
    <t xml:space="preserve">Niveau 3: </t>
  </si>
  <si>
    <t>Niveau 4:</t>
  </si>
  <si>
    <t>Accès au stage national:</t>
  </si>
  <si>
    <t>Niveau "Bon" sur les tests physiques nationaux</t>
  </si>
  <si>
    <t>L'ensemble de ces niveaux sont travaillés en club et lors de regroupements et stages avant d'être évalué</t>
  </si>
  <si>
    <t>nationaux obligatoires</t>
  </si>
  <si>
    <t>Eléments techniques  SAUT/TRAMPO: 
Niveau 2 (Inter- Département)</t>
  </si>
  <si>
    <t>Séquences techniques  BARRES: 
Niveau 2 (Inter- Département)</t>
  </si>
  <si>
    <t>Eléments techniques POUTRE: 
Niveau 2 (Inter- Département)</t>
  </si>
  <si>
    <t>jusqu'à l'oblique basse</t>
  </si>
  <si>
    <t xml:space="preserve">courbe avant; maintien des pointes vers le sol </t>
  </si>
  <si>
    <r>
      <t xml:space="preserve">5- Départ en susp- </t>
    </r>
    <r>
      <rPr>
        <b/>
        <sz val="10"/>
        <color rgb="FF0000FF"/>
        <rFont val="Calibri"/>
        <family val="2"/>
        <scheme val="minor"/>
      </rPr>
      <t>prise d'élan</t>
    </r>
    <r>
      <rPr>
        <b/>
        <sz val="10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 xml:space="preserve">(2 balancés d'élan </t>
    </r>
  </si>
  <si>
    <t>Pas de chorégraphie</t>
  </si>
  <si>
    <t>Chute: - 1 pt</t>
  </si>
  <si>
    <t xml:space="preserve">Remarque: Une séquence doit être présentée dans sa totalité </t>
  </si>
  <si>
    <t>sur jambe arrière, pied de la jambe avant pointé</t>
  </si>
  <si>
    <t xml:space="preserve">Retour sur la poutre bras verticaux, tendus et serrés, poids du corps </t>
  </si>
  <si>
    <t>et hanches ouvertes</t>
  </si>
  <si>
    <t xml:space="preserve">Poussée compléte sur les 2 jambes; en phase aérienne, pieds pointés </t>
  </si>
  <si>
    <t>Poussée compléte sur les 2 jambes et dynamisme dans les battements</t>
  </si>
  <si>
    <t>Elévation proche de l'horizontale de la jambe libre par batt.t ou dév.</t>
  </si>
  <si>
    <t>Réception pied avt parallèle à l'axe de la poutre, arabesque marquée</t>
  </si>
  <si>
    <t>soulevant simultanément la jambe avant à l'oblique basse</t>
  </si>
  <si>
    <t>Simultanément, ouverture des bras vers l'arrière et élévation</t>
  </si>
  <si>
    <t xml:space="preserve">Retour équilibré sur une jambe et passer sur jambe arrière en </t>
  </si>
  <si>
    <t>Pose alternative de la 2ème main en réalisant le 2ème 1/4 de tour</t>
  </si>
  <si>
    <t>Maintien de l'alignement bras-tronc jambe arrière</t>
  </si>
  <si>
    <t>Projection des 2 bras vers la verticale</t>
  </si>
  <si>
    <t>(pieds maintenus vers le sol)</t>
  </si>
  <si>
    <t xml:space="preserve">Simultanément projection des 2 bras tendus et ouverture des hanches </t>
  </si>
  <si>
    <t>Retour en fente équilibrée</t>
  </si>
  <si>
    <t>1- Entrée équerre, monter en placement du dos, 
retour pied sur la poutre et glisser au facial</t>
  </si>
  <si>
    <t>2- Fente 1/2 pivot et détourné</t>
  </si>
  <si>
    <t xml:space="preserve">Placement en fente et un bras en préparation </t>
  </si>
  <si>
    <t xml:space="preserve">dans sa totalité ou avec le maintien exigé, </t>
  </si>
  <si>
    <t>pour pouvoir être évaluée</t>
  </si>
  <si>
    <t>Mouvement complet à présenter</t>
  </si>
  <si>
    <t xml:space="preserve"> en respectant l'ordre des élements</t>
  </si>
  <si>
    <t>Déplacements avant ou arrière sur 1/2 pointes</t>
  </si>
  <si>
    <t>Séquences techniques  SOL: 
Niveau 2  (Inter-Département)</t>
  </si>
  <si>
    <r>
      <t xml:space="preserve">Saut à l'appui-prise d'élan- </t>
    </r>
    <r>
      <rPr>
        <b/>
        <sz val="11"/>
        <color rgb="FF0000FF"/>
        <rFont val="Calibri"/>
        <family val="2"/>
        <scheme val="minor"/>
      </rPr>
      <t>2 tours d'appui arrière</t>
    </r>
    <r>
      <rPr>
        <b/>
        <sz val="11"/>
        <rFont val="Calibri"/>
        <family val="2"/>
        <scheme val="minor"/>
      </rPr>
      <t xml:space="preserve">- 
Retour sur bloc- saut à l'appui et </t>
    </r>
    <r>
      <rPr>
        <b/>
        <sz val="11"/>
        <color rgb="FF0000FF"/>
        <rFont val="Calibri"/>
        <family val="2"/>
        <scheme val="minor"/>
      </rPr>
      <t>prise d'élan à l'ATR jambes serrées</t>
    </r>
  </si>
  <si>
    <r>
      <rPr>
        <b/>
        <sz val="11"/>
        <color rgb="FF0000FF"/>
        <rFont val="Calibri"/>
        <family val="2"/>
        <scheme val="minor"/>
      </rPr>
      <t>Traction renversement</t>
    </r>
    <r>
      <rPr>
        <b/>
        <sz val="11"/>
        <rFont val="Calibri"/>
        <family val="2"/>
        <scheme val="minor"/>
      </rPr>
      <t>- prise d'élan- Grande</t>
    </r>
    <r>
      <rPr>
        <b/>
        <sz val="11"/>
        <color rgb="FF0000FF"/>
        <rFont val="Calibri"/>
        <family val="2"/>
        <scheme val="minor"/>
      </rPr>
      <t xml:space="preserve"> culbute</t>
    </r>
    <r>
      <rPr>
        <b/>
        <sz val="11"/>
        <rFont val="Calibri"/>
        <family val="2"/>
        <scheme val="minor"/>
      </rPr>
      <t xml:space="preserve">- 
Filé avant </t>
    </r>
    <r>
      <rPr>
        <b/>
        <sz val="11"/>
        <color rgb="FF0000FF"/>
        <rFont val="Calibri"/>
        <family val="2"/>
        <scheme val="minor"/>
      </rPr>
      <t xml:space="preserve">2 balancés -tomber dos </t>
    </r>
  </si>
  <si>
    <t xml:space="preserve">Total général </t>
  </si>
  <si>
    <t>/100 points</t>
  </si>
  <si>
    <t>Secteur Jeunesse GAF Grand Est- Programme de formation et de détection:</t>
  </si>
  <si>
    <t>1er flip long, avec retard des pieds dans la phase d'appui manuel</t>
  </si>
  <si>
    <t>Hanches ouvertes, et plact des bras tendus à la verticale dans la phase aérienne</t>
  </si>
  <si>
    <t>Courbe Ar jbes décalées, bras tendus et serrés aux oreilles, regard sur les mains</t>
  </si>
  <si>
    <t>Maintien de la tête droite durant la rotation et Position du corps aligné</t>
  </si>
  <si>
    <t>3-  Sursaut Saut de mains 1 pied- 2 pieds rebond</t>
  </si>
  <si>
    <t>2-  Sursaut Rondade 3 flips chandelle droite</t>
  </si>
  <si>
    <t>1-  3-4 pas d'élan Rondade flip salto arrière tendu</t>
  </si>
  <si>
    <t>Séquence 1: si salto arrière groupé -1 pt</t>
  </si>
  <si>
    <t>Séries ARRIERES</t>
  </si>
  <si>
    <t>Séries AVANTS</t>
  </si>
  <si>
    <t>SAUT</t>
  </si>
  <si>
    <t>/4</t>
  </si>
  <si>
    <t>Total Saut:</t>
  </si>
  <si>
    <t>/12</t>
  </si>
  <si>
    <t>Total Saut /20 pts</t>
  </si>
  <si>
    <t>BARRES</t>
  </si>
  <si>
    <t>/3</t>
  </si>
  <si>
    <t>Total barres asymétriques</t>
  </si>
  <si>
    <t>/5</t>
  </si>
  <si>
    <t>Total Sangles</t>
  </si>
  <si>
    <t>/10</t>
  </si>
  <si>
    <t>Total Barres/20 pts</t>
  </si>
  <si>
    <t>POUTRE</t>
  </si>
  <si>
    <t>1- Entrée équerre, plact du dos, facial</t>
  </si>
  <si>
    <t>/2</t>
  </si>
  <si>
    <t>9- Déplacement- Présence</t>
  </si>
  <si>
    <t>/6</t>
  </si>
  <si>
    <t>Total Poutre /20 pts</t>
  </si>
  <si>
    <t>SOL</t>
  </si>
  <si>
    <t>Total Lignes acrobatiques arrières</t>
  </si>
  <si>
    <t>Total Lignes acrobatiques Avant</t>
  </si>
  <si>
    <t>/8</t>
  </si>
  <si>
    <t>Total Sol /20 pts</t>
  </si>
  <si>
    <t>Bases GYMNIQUES</t>
  </si>
  <si>
    <t xml:space="preserve">1-  Lune impulsion bras - arriver dos en contre haut </t>
  </si>
  <si>
    <t xml:space="preserve">1-  Lune impulsion bras - arriver dos en contre ht </t>
  </si>
  <si>
    <t>2-  4 pas d’élan surst rondade flip- arrivée genoux</t>
  </si>
  <si>
    <t>3-  Pointé -Rondade arrivée debt sur tapis 40 cm</t>
  </si>
  <si>
    <t>1- BI: 2 bascules prise d'élan horizontale</t>
  </si>
  <si>
    <t>3- BS: Traction renverst- prise d'élan Grande culbute
Filé avt- 2 balancés tomber dos</t>
  </si>
  <si>
    <t>4- BIs: Tour d'appui arrière libre -Prise d'élan Pose de pieds jambes tendues -  2 tours Pieds-Mains</t>
  </si>
  <si>
    <t>6-  ATR écart 2"(maintien exigé)- Souplesse Arrière</t>
  </si>
  <si>
    <t>7-  Roue pied-pied</t>
  </si>
  <si>
    <t>8-  Sortie Salto arrière</t>
  </si>
  <si>
    <t>1- Elan Rondade flip salto arrière tendu</t>
  </si>
  <si>
    <t>2- Départ tremplin, sursaut Rondade 3 flips</t>
  </si>
  <si>
    <t>3- Du tremp, sursaut Saut de mains 1p-2p rebond</t>
  </si>
  <si>
    <t>4- Elan salto avant groupé</t>
  </si>
  <si>
    <t xml:space="preserve">/100 </t>
  </si>
  <si>
    <t>On distingue 4 niveaux techniques qui permettent de vérifier les acquis techniques sur les 4 agrès, le trampoline et la préparation gymnique</t>
  </si>
  <si>
    <r>
      <rPr>
        <b/>
        <sz val="11"/>
        <rFont val="Calibri"/>
        <family val="2"/>
        <scheme val="minor"/>
      </rPr>
      <t>Validation à 70%</t>
    </r>
    <r>
      <rPr>
        <sz val="11"/>
        <rFont val="Calibri"/>
        <family val="2"/>
        <scheme val="minor"/>
      </rPr>
      <t xml:space="preserve"> du total maximal soit 70pts </t>
    </r>
    <r>
      <rPr>
        <b/>
        <sz val="11"/>
        <rFont val="Calibri"/>
        <family val="2"/>
        <scheme val="minor"/>
      </rPr>
      <t xml:space="preserve">sur les 100 points du total général </t>
    </r>
  </si>
  <si>
    <t>Obligatoire pour accéder au stage régional Grand Est, du mois de décembre/janvier.</t>
  </si>
  <si>
    <t>Prioritairement pour les 9 et 10 ans (CE2 et CM1); mais possible pour les 11 ans (CM2) et  12 ans  (6ème)
identifiées au niveau national</t>
  </si>
  <si>
    <t>Contenus du travail du stage de décembre</t>
  </si>
  <si>
    <t xml:space="preserve">Accès au stage 1 régional: </t>
  </si>
  <si>
    <t xml:space="preserve">Validation du Niveau 2 à 70% </t>
  </si>
  <si>
    <t>(oct-nov)</t>
  </si>
  <si>
    <t xml:space="preserve">Accès au stage 2 régional: </t>
  </si>
  <si>
    <t xml:space="preserve">Validation du Niveau 3 à 70% </t>
  </si>
  <si>
    <t>(déc-janv)</t>
  </si>
  <si>
    <t>(fév- juin)</t>
  </si>
  <si>
    <t>6-  ATR écart 2"- Souplesse Arrière</t>
  </si>
  <si>
    <t>de la projection des bras tendus, jusqu'à l'alignt bras -tronc</t>
  </si>
  <si>
    <t>Du départ pointé, bras à l'oblique arrière basse, dynamisme</t>
  </si>
  <si>
    <t>Maintien du bassin en rétroversion et corps tendu durant le 1/2 renvst</t>
  </si>
  <si>
    <r>
      <t xml:space="preserve">2- St à l'ap-prise d'élan- </t>
    </r>
    <r>
      <rPr>
        <b/>
        <sz val="10"/>
        <color rgb="FF0000FF"/>
        <rFont val="Calibri"/>
        <family val="2"/>
        <scheme val="minor"/>
      </rPr>
      <t>2 tours d'appui arrière</t>
    </r>
    <r>
      <rPr>
        <b/>
        <sz val="10"/>
        <rFont val="Calibri"/>
        <family val="2"/>
        <scheme val="minor"/>
      </rPr>
      <t xml:space="preserve">- </t>
    </r>
  </si>
  <si>
    <r>
      <rPr>
        <b/>
        <sz val="10"/>
        <color rgb="FF0000FF"/>
        <rFont val="Calibri"/>
        <family val="2"/>
        <scheme val="minor"/>
      </rPr>
      <t>2 Tours pieds-mains complet</t>
    </r>
    <r>
      <rPr>
        <b/>
        <sz val="10"/>
        <rFont val="Calibri"/>
        <family val="2"/>
        <scheme val="minor"/>
      </rPr>
      <t xml:space="preserve"> (1er possibilité d'avoir </t>
    </r>
  </si>
  <si>
    <t>les jambes fléchies- 2ème, jambes tendues)</t>
  </si>
  <si>
    <t>St à l'ap, prise d'élan, pose de pieds jbes tendues</t>
  </si>
  <si>
    <t>Corps en légère courbe avant, hanches ouvertes, tête droite</t>
  </si>
  <si>
    <t>Vitesse de recul des épaules vers l'arrière, dans le tour arrière</t>
  </si>
  <si>
    <t>Montée par les pointes, passage au dessus de la barre corps</t>
  </si>
  <si>
    <t>maintenu en courbe avant</t>
  </si>
  <si>
    <t xml:space="preserve">Reprise  d'appui bras tendus, avant le contact des cuisses </t>
  </si>
  <si>
    <t>2 essais maximum pour chaque séquence</t>
  </si>
  <si>
    <t>Descente contrôlée pour poser les pieds sur la poutre</t>
  </si>
  <si>
    <t>retour pieds sur la poutre, et glisser au facial</t>
  </si>
  <si>
    <t>Passage par l'ATR latéral jambes écartées, segmts alignés à la vert</t>
  </si>
  <si>
    <t>toniques, talons légèrement décollés</t>
  </si>
  <si>
    <t xml:space="preserve">Remarque: Une séquence doit être présentée </t>
  </si>
  <si>
    <t>Critère sursaut, idem séquence 1</t>
  </si>
  <si>
    <t>avec projection des bras tendus serrés, jusqu'à l'alignt bras-tronc</t>
  </si>
  <si>
    <t xml:space="preserve">Sursaut, poussée complète sur les 2 jambes, corps incliné vers l'avant, </t>
  </si>
  <si>
    <t>Il permet également de détecter les meilleures et celles qui apparaissent motivées par le haut-niveau afin de  les sélectionner, dans un premier temps pour le stage national de leur année d'âge,  avant d'être orientée vers une structure Pôle.</t>
  </si>
  <si>
    <t xml:space="preserve">Ouverture des épaules pour aller poser le pied sur la poutre, (maintien </t>
  </si>
  <si>
    <t>des épaules au dessus des mains)</t>
  </si>
  <si>
    <t xml:space="preserve">Les séquences surlignées en jaune dans les différents niveaux, constituent les tests techniques </t>
  </si>
  <si>
    <t>Entrée équerre, monter en plact du dos, 
retour pieds sur la poutre et glisser au facial</t>
  </si>
  <si>
    <t>Souplesse avant arrivée jambe libre
pied pointé</t>
  </si>
  <si>
    <t>3-4 pas d'élan salto avant groupé rebond</t>
  </si>
  <si>
    <t>4-  3-4 pas d'élan salto avant groupé, rebond jambes tendues</t>
  </si>
  <si>
    <t>2- BI: Prise d'élan 2 Tours d'appui arrière- prise d'élan - ATR jbes serrées</t>
  </si>
  <si>
    <t>3- Souplesse avant arrivée jambe libre pied pointé</t>
  </si>
  <si>
    <t>Plact à l'équerre,  bras et jambes tendus</t>
  </si>
  <si>
    <t>Poussée complète sur la jbe arrière et battements de jbe dynamique</t>
  </si>
  <si>
    <t>Pose de la 1ère main perpendiculairement à l'axe de la poutre</t>
  </si>
  <si>
    <t>Retour pied-pied décalés et dans l'axe de la poutre, sur des pieds</t>
  </si>
  <si>
    <t>Réception contrôlée au sol</t>
  </si>
  <si>
    <t>2 ème Flip long, avec retard des pieds dans la phase d'appui manuel</t>
  </si>
  <si>
    <t>3ème flip long, avec retard des pieds dans la phase d'appui manuel</t>
  </si>
  <si>
    <t>Passage rapide entre les 2 sauts de mains, en maintenant l'alignement bras-tronc</t>
  </si>
  <si>
    <t xml:space="preserve">Soubresaut- Saut écart </t>
  </si>
  <si>
    <t>Remarque: une séquence doit être présentée dans sa totalité</t>
  </si>
  <si>
    <t>Par faute d'exécution moyenne ou grande: -0,25pt/-0,5 pt</t>
  </si>
  <si>
    <t>Elément non présenté: - valeur élément - 1pt</t>
  </si>
  <si>
    <t>Minima aux tests physiques Grand Est (réalisés en juin  ou  septembre)</t>
  </si>
  <si>
    <t>Moyenne à chaque exercice des tests Force  Grd Est   (réalisés au cours du stage  1 )</t>
  </si>
  <si>
    <t>Moyenne générale aux tests souplesse Grd Est (réalisés au cours du stage 1)</t>
  </si>
  <si>
    <t>Apprentissage en cours des  éléments du Niveau 4</t>
  </si>
  <si>
    <t xml:space="preserve">Remarques: </t>
  </si>
  <si>
    <t>Niveau 2 Grand Est- correspond au niveau "8-9 ans" des tests techniques PAS nationaux</t>
  </si>
  <si>
    <t>Niveau 3 Grand Est- correspond au niveau "9-10 ans" des tests techniques PAS nationaux</t>
  </si>
  <si>
    <t>Fiche ELEMENTS - Niveau 2  (évaluation au niveau inter-départemental)</t>
  </si>
  <si>
    <t>Fiche critères techniques  SAUT/TRAMPO: 
Niveau 2 (Inter-Département) (évaluation au niveau inter-départemental)</t>
  </si>
  <si>
    <t>Fiche critères techniques  BARRES: 
Niveau 2 (évaluation au niveau inter-départemental)</t>
  </si>
  <si>
    <t>Fiche critères techniques  POUTRE: 
Niveau 2 (évaluation au niveau inter-départemental)</t>
  </si>
  <si>
    <t>Fiche critères techniques  SOL: Lignes ACROBATIQUES
Niveau 2  (évaluation au niveau inter-départemental)</t>
  </si>
  <si>
    <t>Fiche critères techniques SOL: Lignes BASES
Niveau 2 (évaluation au niveau inter-départemental)</t>
  </si>
  <si>
    <t>1 point = Acquis (technique- tenue- élévation) (0,75 si mq élévation)</t>
  </si>
  <si>
    <t>a- 5 chandelles</t>
  </si>
  <si>
    <t>Bras tendus, doigts serrés- Coordination</t>
  </si>
  <si>
    <t>Chandelle - Tonicité dans la toile, bras tendus aux oreilles</t>
  </si>
  <si>
    <t>1 ch et maintien bras verticaux- Rebond 1/2 tour avec ouverture des bras</t>
  </si>
  <si>
    <r>
      <t>b- Kaboom STOP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(tapis sur toile possible)</t>
    </r>
  </si>
  <si>
    <r>
      <t xml:space="preserve">f- </t>
    </r>
    <r>
      <rPr>
        <sz val="11"/>
        <rFont val="Calibri"/>
        <family val="2"/>
        <scheme val="minor"/>
      </rPr>
      <t xml:space="preserve">2 chandelles élan et </t>
    </r>
    <r>
      <rPr>
        <b/>
        <sz val="11"/>
        <rFont val="Calibri"/>
        <family val="2"/>
        <scheme val="minor"/>
      </rPr>
      <t xml:space="preserve">Salto arrière groupé sur la toile </t>
    </r>
    <r>
      <rPr>
        <sz val="11"/>
        <rFont val="Calibri"/>
        <family val="2"/>
        <scheme val="minor"/>
      </rPr>
      <t>et 2 chandelles</t>
    </r>
  </si>
  <si>
    <r>
      <t xml:space="preserve">e- </t>
    </r>
    <r>
      <rPr>
        <sz val="11"/>
        <rFont val="Calibri"/>
        <family val="2"/>
        <scheme val="minor"/>
      </rPr>
      <t xml:space="preserve">2 chandelles </t>
    </r>
    <r>
      <rPr>
        <b/>
        <sz val="11"/>
        <rFont val="Calibri"/>
        <family val="2"/>
        <scheme val="minor"/>
      </rPr>
      <t xml:space="preserve">Ventre debout (3 fois) </t>
    </r>
    <r>
      <rPr>
        <sz val="11"/>
        <rFont val="Calibri"/>
        <family val="2"/>
        <scheme val="minor"/>
      </rPr>
      <t>et 2 chandelles</t>
    </r>
  </si>
  <si>
    <r>
      <t xml:space="preserve">d- </t>
    </r>
    <r>
      <rPr>
        <sz val="11"/>
        <rFont val="Calibri"/>
        <family val="2"/>
        <scheme val="minor"/>
      </rPr>
      <t xml:space="preserve"> 2 chandelles</t>
    </r>
    <r>
      <rPr>
        <b/>
        <sz val="11"/>
        <rFont val="Calibri"/>
        <family val="2"/>
        <scheme val="minor"/>
      </rPr>
      <t xml:space="preserve"> Pullover tendu </t>
    </r>
    <r>
      <rPr>
        <sz val="11"/>
        <rFont val="Calibri"/>
        <family val="2"/>
        <scheme val="minor"/>
      </rPr>
      <t>et 2 chandelles</t>
    </r>
  </si>
  <si>
    <r>
      <t xml:space="preserve">c- </t>
    </r>
    <r>
      <rPr>
        <sz val="11"/>
        <rFont val="Calibri"/>
        <family val="2"/>
        <scheme val="minor"/>
      </rPr>
      <t xml:space="preserve">2 chandelles </t>
    </r>
    <r>
      <rPr>
        <b/>
        <sz val="11"/>
        <rFont val="Calibri"/>
        <family val="2"/>
        <scheme val="minor"/>
      </rPr>
      <t xml:space="preserve"> Dos debout (3 fois) </t>
    </r>
    <r>
      <rPr>
        <sz val="11"/>
        <rFont val="Calibri"/>
        <family val="2"/>
        <scheme val="minor"/>
      </rPr>
      <t>et 2 chandelles</t>
    </r>
  </si>
  <si>
    <t>Renversement tonique, segts alignés, tête droite (arrêt rotation par entraineur)</t>
  </si>
  <si>
    <t>Saut / 12 points + Trampo  / 8 points</t>
  </si>
  <si>
    <t>Trampoline (toile)</t>
  </si>
  <si>
    <t>a- 5 chandelles
b- Kaboom Stop
c- Dos debout (3 fois)</t>
  </si>
  <si>
    <t>d- Pullover tendu</t>
  </si>
  <si>
    <t>e- Ventre debout (3 fois)</t>
  </si>
  <si>
    <t>Mini- trampoline ou sortie trampo et Contre haut</t>
  </si>
  <si>
    <t>g- Salto avant groupé debout et saut 4 pattes</t>
  </si>
  <si>
    <t>f- Salto arrière groupé
h- Chandelle 1/2 tour - 1 tour</t>
  </si>
  <si>
    <t>1
1
1</t>
  </si>
  <si>
    <t>1
1</t>
  </si>
  <si>
    <t>TRAMPO</t>
  </si>
  <si>
    <t>1er test</t>
  </si>
  <si>
    <t>2è test</t>
  </si>
  <si>
    <r>
      <t>Nom:</t>
    </r>
    <r>
      <rPr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__________________________________</t>
    </r>
  </si>
  <si>
    <r>
      <t xml:space="preserve">Prénom: </t>
    </r>
    <r>
      <rPr>
        <i/>
        <u/>
        <sz val="11"/>
        <rFont val="Calibri"/>
        <family val="2"/>
        <scheme val="minor"/>
      </rPr>
      <t>_______________________________</t>
    </r>
  </si>
  <si>
    <r>
      <t xml:space="preserve">Club: </t>
    </r>
    <r>
      <rPr>
        <u/>
        <sz val="10"/>
        <rFont val="Calibri"/>
        <family val="2"/>
        <scheme val="minor"/>
      </rPr>
      <t>_______________________________________</t>
    </r>
  </si>
  <si>
    <t>Dates</t>
  </si>
  <si>
    <t>Lieu</t>
  </si>
  <si>
    <r>
      <t xml:space="preserve">Fiche EVALUATION Niveau 2 </t>
    </r>
    <r>
      <rPr>
        <sz val="11"/>
        <rFont val="Calibri"/>
        <family val="2"/>
        <scheme val="minor"/>
      </rPr>
      <t>(au niveau inter-départemental)</t>
    </r>
  </si>
  <si>
    <t>Par critère absent: -0,25 pt</t>
  </si>
  <si>
    <t>Par faute d'exécution moyenne ou grande:-0,25pt</t>
  </si>
  <si>
    <r>
      <t xml:space="preserve">(Amplitude minimale à 45° bas pour être évalué; </t>
    </r>
    <r>
      <rPr>
        <b/>
        <i/>
        <sz val="10"/>
        <rFont val="Calibri"/>
        <family val="2"/>
        <scheme val="minor"/>
      </rPr>
      <t>-0,5 pt si &lt; à 90°)</t>
    </r>
  </si>
  <si>
    <t>si Prise d'élan &gt; à 90° = - 1 pt</t>
  </si>
  <si>
    <t>si Prise d'élan à 45° = - 0,5pt</t>
  </si>
  <si>
    <t>si Prise d'élan &lt; à 90° = - 1,5 pt</t>
  </si>
  <si>
    <r>
      <t xml:space="preserve">autorisés) - </t>
    </r>
    <r>
      <rPr>
        <b/>
        <sz val="10"/>
        <color rgb="FF0000FF"/>
        <rFont val="Calibri"/>
        <family val="2"/>
        <scheme val="minor"/>
      </rPr>
      <t>5 balancés avant</t>
    </r>
    <r>
      <rPr>
        <sz val="10"/>
        <rFont val="Calibri"/>
        <family val="2"/>
        <scheme val="minor"/>
      </rPr>
      <t xml:space="preserve">  corps &gt; l'horizontale</t>
    </r>
  </si>
  <si>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0000FF"/>
        <rFont val="Calibri"/>
        <family val="2"/>
        <scheme val="minor"/>
      </rPr>
      <t>Grande culbute- Filé avant- 5 balancers arrières</t>
    </r>
  </si>
  <si>
    <t xml:space="preserve">sur la barre </t>
  </si>
  <si>
    <t>5- BSs: Prise d'élan- 5 bal avant &gt; horiz- Culbute- Filé 
et 5 balancers arrière &gt; horiz</t>
  </si>
  <si>
    <t>b- Kaboom Stop</t>
  </si>
  <si>
    <t>c- Dos debout (3 fois)</t>
  </si>
  <si>
    <t>f-  Salto arrière groupé</t>
  </si>
  <si>
    <t>g- Salto avt debt 4 pattes</t>
  </si>
  <si>
    <t>h- Chandelle 1/2- 1 tour</t>
  </si>
  <si>
    <t>1ère longueur de poutre</t>
  </si>
  <si>
    <t>1 pas G et relévé au retiré parallèle D maintenu 1 seconde, bras 5ème, resserrer sur 1/2 pointes en 3ème D</t>
  </si>
  <si>
    <t>1 pas D et relévé au retiré parallèle G maintenu 1 seconde, bras 5ème, resserrer sur 1/2 pointes en 3ème G</t>
  </si>
  <si>
    <t>Poser pied G devant pied droit; pieds à plat, parallèles à l'axe de la poutre, bras tendus verticaux (alignement complet bras/tronc/ jambes)</t>
  </si>
  <si>
    <t>Retour du I en pied-pied , à plat, bras tendus proche de l'horizontale, en alignement tronc/jambes, pied D en avant</t>
  </si>
  <si>
    <t>Retour du I en pied-pied , à plat, bras tendus proche de l'horizontale, en alignement tronc/jambes, pied G en avant</t>
  </si>
  <si>
    <t>1 ou 2 pas et détourné sur demi-pointes</t>
  </si>
  <si>
    <t>2ème longueur de poutre</t>
  </si>
  <si>
    <t>(écart de jambes durant la phase d'envol = 90°)</t>
  </si>
  <si>
    <t>Pointé pied G, sur jambe de terre en 1/2 plié et enjambé G par battement 4ème devant G puis 4ème derrière D, arrivée en arabesque passagère sur jambe de terre G 1/2 pliée</t>
  </si>
  <si>
    <t>1 ou 2 pas, pour se placer en 3ème pied D devant si rotation à G, ou 3ème pied G devant si rotation à D</t>
  </si>
  <si>
    <t>3ème longueur de poutre</t>
  </si>
  <si>
    <t>1 pas cabriole en 4ème devant d'une jambe, 1 pas cabriole en 4ème devant de l'autre jambe; jambe libre &gt; à 45°</t>
  </si>
  <si>
    <t xml:space="preserve">Transfert du poids du corps sur pied D, jambe de terre 1/2 pliée avec placement de la jambe G  maintenue à la seconde, effectuer ¼ de rotation pour arriver en arabesque tjs sur jambe de terre pliée.
</t>
  </si>
  <si>
    <t xml:space="preserve">Revenir, avec maintien de la jambe, à la seconde, et répéter l’exercice sur jambe de terre tendue.
</t>
  </si>
  <si>
    <t xml:space="preserve">* manquement dans les placements techniques, </t>
  </si>
  <si>
    <t xml:space="preserve">* hésitation ou déséquilibre, </t>
  </si>
  <si>
    <t>*  manquement dans la qualité d'éxécution,</t>
  </si>
  <si>
    <t>* manquement dans les amplitudes attendues</t>
  </si>
  <si>
    <t>* élément manquant</t>
  </si>
  <si>
    <t>Fiche critères technique Séquence Gymnique POUTRE
Niveau 2 (évaluation au niveau inter-départemental)</t>
  </si>
  <si>
    <t>Moins 0,25 pt par:</t>
  </si>
  <si>
    <t>Moins 1 pt par:</t>
  </si>
  <si>
    <t>Séquence gymnique Poutre &amp; Sol</t>
  </si>
  <si>
    <t>Total Gymnique /20 pts</t>
  </si>
  <si>
    <t>Secteur Jeunesse GAF Grand Est- Programme de formation et de détection- Saison 2017/2018</t>
  </si>
  <si>
    <t>5-  Enjambé (écart 135° minimum)</t>
  </si>
  <si>
    <t>Par critères technique absent: -0,25 pt</t>
  </si>
  <si>
    <t>Faute d'exécution moyenne ou grande:-0,25pt</t>
  </si>
  <si>
    <t>Elément à présenter sur GP: 1 carpette = - 1pt</t>
  </si>
  <si>
    <t>/1</t>
  </si>
  <si>
    <t>Flip Arrière en contre haut 30 cm</t>
  </si>
  <si>
    <t xml:space="preserve"> si salto arrière groupé -1 pt</t>
  </si>
  <si>
    <t xml:space="preserve">Placement du dos bras tendus, tête droite avec passage groupé, cuisses sur la poitrine, genoux serrés, pointes allongées </t>
  </si>
  <si>
    <t>Puis ouverture par dégroupé maitrisé jusqu'à l'ATR, segments alignés, tête droite</t>
  </si>
  <si>
    <t>Déséquilibre vers l'avant pour s'abaisser, bras tendus en chandelle, hanches ouvertes</t>
  </si>
  <si>
    <t>Retour à la station debout, position groupée</t>
  </si>
  <si>
    <t>Poussée  sur les 2 bras serrés et tendus</t>
  </si>
  <si>
    <t>Par faute d'exécution moyenne ou grande: -0,25pt</t>
  </si>
  <si>
    <t>TOTAL GENERAL Niveau 2 / 100 pts</t>
  </si>
  <si>
    <t xml:space="preserve">Validation à 70 % du Niveau 3 PAS Grd Est à 70% et du niv technique "10-11 ans" PAS national </t>
  </si>
  <si>
    <t>pour les CM1 et CM2</t>
  </si>
  <si>
    <t>Niveau 4 Grand Est- correspond au niveau "10-11 ans" des tests techniques PAS nationaux</t>
  </si>
  <si>
    <r>
      <t>Caisse- Rebondisseur- Tapis hauteur 50 cm</t>
    </r>
    <r>
      <rPr>
        <b/>
        <i/>
        <sz val="11"/>
        <color rgb="FFFF0000"/>
        <rFont val="Calibri"/>
        <family val="2"/>
        <scheme val="minor"/>
      </rPr>
      <t xml:space="preserve"> </t>
    </r>
  </si>
  <si>
    <r>
      <t xml:space="preserve">Saut à l'ap. Prise d'élan </t>
    </r>
    <r>
      <rPr>
        <b/>
        <sz val="11"/>
        <color rgb="FF0000FF"/>
        <rFont val="Calibri"/>
        <family val="2"/>
        <scheme val="minor"/>
      </rPr>
      <t>Tour d'appui libre</t>
    </r>
    <r>
      <rPr>
        <b/>
        <sz val="11"/>
        <rFont val="Calibri"/>
        <family val="2"/>
        <scheme val="minor"/>
      </rPr>
      <t xml:space="preserve">-  retour sur bloc- Saut à l'ap. Prise d'élan, pose de pieds jambes tendues </t>
    </r>
    <r>
      <rPr>
        <b/>
        <sz val="11"/>
        <color rgb="FF0000FF"/>
        <rFont val="Calibri"/>
        <family val="2"/>
        <scheme val="minor"/>
      </rPr>
      <t>2 Tours pieds/mains complet</t>
    </r>
  </si>
  <si>
    <r>
      <t xml:space="preserve">Départ en susp- </t>
    </r>
    <r>
      <rPr>
        <b/>
        <sz val="11"/>
        <color rgb="FF0000FF"/>
        <rFont val="Calibri"/>
        <family val="2"/>
        <scheme val="minor"/>
      </rPr>
      <t>prise d'élan</t>
    </r>
    <r>
      <rPr>
        <b/>
        <sz val="11"/>
        <rFont val="Calibri"/>
        <family val="2"/>
        <scheme val="minor"/>
      </rPr>
      <t xml:space="preserve">- 
</t>
    </r>
    <r>
      <rPr>
        <b/>
        <sz val="11"/>
        <color rgb="FF0000FF"/>
        <rFont val="Calibri"/>
        <family val="2"/>
        <scheme val="minor"/>
      </rPr>
      <t>5 balancés avant &gt; horiz - Grande culbute- Filé</t>
    </r>
    <r>
      <rPr>
        <b/>
        <u/>
        <sz val="11"/>
        <rFont val="Calibri"/>
        <family val="2"/>
        <scheme val="minor"/>
      </rPr>
      <t xml:space="preserve">
</t>
    </r>
    <r>
      <rPr>
        <b/>
        <sz val="11"/>
        <color rgb="FF0000FF"/>
        <rFont val="Calibri"/>
        <family val="2"/>
        <scheme val="minor"/>
      </rPr>
      <t>5 balancés arrière &gt; horizontale</t>
    </r>
  </si>
  <si>
    <t xml:space="preserve">Enjambé </t>
  </si>
  <si>
    <t xml:space="preserve"> ATR Pont avant
Roulade avant groupée, bras tendus par chandelle- Placement du dos groupé ATR- Roulade avant bras et jambes tendues arrivée groupée
Saut extension 1/2 tour- Roulade arrière ATR retour 2 pieds
Pointé et Roue fente</t>
  </si>
  <si>
    <t>4- Soubresaut- Saut écart</t>
  </si>
  <si>
    <t xml:space="preserve">5-  Enjambé </t>
  </si>
  <si>
    <t>3-  Du pointé -Rondade arrivée debout sur tapis 50 cm</t>
  </si>
  <si>
    <t>Poussée complète - alignement complet des segments</t>
  </si>
  <si>
    <t xml:space="preserve">2 chandelles d'élan et dernière chandelle inclinée (Ar) bras aux oreilles, segments alignés </t>
  </si>
  <si>
    <t xml:space="preserve">2 chandelles d'élan et dernière chandelle inclinée (Avt) bras aux oreilles, segments alignés </t>
  </si>
  <si>
    <t>Dos plat ds la toile, bras et jbes tendus au-delà de la verticale -ouverture dynamique</t>
  </si>
  <si>
    <t>Ventre tonique ds toile, bras fl ouverts et jbes fl serrées - retour debout dynamique</t>
  </si>
  <si>
    <t>2-3 ch d'élan- bras tendus, aligné- Sortie de toile verticale- Renverst par projection</t>
  </si>
  <si>
    <t>latéralt- Rebond et 1 tour en abaissant les bras tendus le long du corps, 2 rebonds</t>
  </si>
  <si>
    <t>du bassin  vers le haut et l'avant- Maintien tête droite- enchainer 2 chandelles</t>
  </si>
  <si>
    <t>Dos à plat ds la toile, bras et jambes tendus à la verticale - retour debout dynamique</t>
  </si>
  <si>
    <t>Prise d'élan à l'ATR (minimum dans les 10° de la verticale)</t>
  </si>
  <si>
    <r>
      <t xml:space="preserve">3- </t>
    </r>
    <r>
      <rPr>
        <b/>
        <sz val="10"/>
        <color rgb="FF0000FF"/>
        <rFont val="Calibri"/>
        <family val="2"/>
        <scheme val="minor"/>
      </rPr>
      <t>Traction renvst-</t>
    </r>
    <r>
      <rPr>
        <b/>
        <sz val="10"/>
        <rFont val="Calibri"/>
        <family val="2"/>
        <scheme val="minor"/>
      </rPr>
      <t xml:space="preserve">prise d'élan- </t>
    </r>
    <r>
      <rPr>
        <b/>
        <sz val="10"/>
        <color rgb="FF0000FF"/>
        <rFont val="Calibri"/>
        <family val="2"/>
        <scheme val="minor"/>
      </rPr>
      <t>Grande culbute</t>
    </r>
    <r>
      <rPr>
        <b/>
        <sz val="10"/>
        <rFont val="Calibri"/>
        <family val="2"/>
        <scheme val="minor"/>
      </rPr>
      <t xml:space="preserve">- </t>
    </r>
  </si>
  <si>
    <r>
      <t xml:space="preserve">(Ampli mini des bal, à  </t>
    </r>
    <r>
      <rPr>
        <i/>
        <u/>
        <sz val="9"/>
        <rFont val="Calibri"/>
        <family val="2"/>
        <scheme val="minor"/>
      </rPr>
      <t xml:space="preserve">l'horiz </t>
    </r>
    <r>
      <rPr>
        <i/>
        <sz val="9"/>
        <rFont val="Calibri"/>
        <family val="2"/>
        <scheme val="minor"/>
      </rPr>
      <t>pour être évalué = dos à l'horiz)</t>
    </r>
  </si>
  <si>
    <t>Projection des pointes vers le plafond  pour arriver corps en</t>
  </si>
  <si>
    <r>
      <t xml:space="preserve">courbe avant (chandelle) &gt; horiz : </t>
    </r>
    <r>
      <rPr>
        <b/>
        <sz val="10"/>
        <rFont val="Calibri"/>
        <family val="2"/>
        <scheme val="minor"/>
      </rPr>
      <t>si &lt; horiz -0,5 pt au 3è-4è-5è bal</t>
    </r>
  </si>
  <si>
    <t>Projection des pointes vers le plafond pour arriver corps en</t>
  </si>
  <si>
    <t>Maintien de la légère courbe arrière jusqu'à l'oblique basse</t>
  </si>
  <si>
    <r>
      <t xml:space="preserve">courbe arrière &gt; à l'horiz derrière: </t>
    </r>
    <r>
      <rPr>
        <b/>
        <sz val="10"/>
        <rFont val="Calibri"/>
        <family val="2"/>
        <scheme val="minor"/>
      </rPr>
      <t>si &lt; horiz -0,5 pt au 3è-4è-5è bal</t>
    </r>
  </si>
  <si>
    <t>Réalignement du corps proche de 45°</t>
  </si>
  <si>
    <t>4- Soubresaut- Saut écart (minimum 135°)</t>
  </si>
  <si>
    <t>Jambes à l'écart antéro-postérieur  équilibré, supérieur à 135° minimum</t>
  </si>
  <si>
    <r>
      <t>Maintien de l'ATR 2"</t>
    </r>
    <r>
      <rPr>
        <b/>
        <sz val="11"/>
        <rFont val="Calibri"/>
        <family val="2"/>
        <scheme val="minor"/>
      </rPr>
      <t xml:space="preserve"> (-1 pt si &lt; 2")</t>
    </r>
  </si>
  <si>
    <r>
      <t xml:space="preserve">Enchainement entre les 2 élements </t>
    </r>
    <r>
      <rPr>
        <b/>
        <sz val="11"/>
        <rFont val="Calibri"/>
        <family val="2"/>
        <scheme val="minor"/>
      </rPr>
      <t>(-0,5 pt si arrêt ds série)</t>
    </r>
  </si>
  <si>
    <r>
      <t xml:space="preserve">de la jambe avant </t>
    </r>
    <r>
      <rPr>
        <b/>
        <sz val="11"/>
        <rFont val="Calibri"/>
        <family val="2"/>
        <scheme val="minor"/>
      </rPr>
      <t>( -0,5 pt si départ en pointé)</t>
    </r>
  </si>
  <si>
    <t>Elément à présenter sur GP mais réalisé sur PP= -1,5 pt</t>
  </si>
  <si>
    <r>
      <t xml:space="preserve"> Praticable ou piste</t>
    </r>
    <r>
      <rPr>
        <i/>
        <sz val="9"/>
        <rFont val="Calibri"/>
        <family val="2"/>
        <scheme val="minor"/>
      </rPr>
      <t xml:space="preserve"> (possible sur ligne de tapis 10 cm)</t>
    </r>
  </si>
  <si>
    <r>
      <t xml:space="preserve">Praticable ou piste- Départ d'un tremplin </t>
    </r>
    <r>
      <rPr>
        <i/>
        <sz val="9"/>
        <rFont val="Calibri"/>
        <family val="2"/>
        <scheme val="minor"/>
      </rPr>
      <t xml:space="preserve"> (possible sur ligne de tapis 10 cm)</t>
    </r>
  </si>
  <si>
    <r>
      <t xml:space="preserve">Praticable ou piste -Départ d'un tremplin  </t>
    </r>
    <r>
      <rPr>
        <i/>
        <sz val="9"/>
        <rFont val="Calibri"/>
        <family val="2"/>
        <scheme val="minor"/>
      </rPr>
      <t>(possible sur ligne de tapis 10 cm)</t>
    </r>
  </si>
  <si>
    <r>
      <t xml:space="preserve">Position gainée, segments alignés à l'ATR </t>
    </r>
    <r>
      <rPr>
        <b/>
        <sz val="11"/>
        <rFont val="Calibri"/>
        <family val="2"/>
        <scheme val="minor"/>
      </rPr>
      <t>(- 1pt si pas dans les 20°)</t>
    </r>
  </si>
  <si>
    <t>Retour en fente stabilisée , bras tendus aux oreilles, poitrine creuse, alignement bras-tronc jambe arrière</t>
  </si>
  <si>
    <t>Elément manquant : - 2 pts</t>
  </si>
  <si>
    <t xml:space="preserve">h- Chandelle 1/2 tour rebond 1 tour </t>
  </si>
  <si>
    <t>Séquence gymnique POUTRE Niveau 2 / 10 pts</t>
  </si>
  <si>
    <t>Séquence gymnique SOL Niveau 2 / 10 pts</t>
  </si>
  <si>
    <t>Trempo tramp -Table à 1m20/25-  tapis contre haut 40 cm</t>
  </si>
  <si>
    <t>3ème tour PM, jambes tendues</t>
  </si>
  <si>
    <t>(-0,50 pt si &lt; à 90° ; - 1 pt si corps à 10 cm de la barre</t>
  </si>
  <si>
    <t xml:space="preserve">Corps et pointes à 90°, avant retour sur bloc  </t>
  </si>
  <si>
    <t>Si pas tour d'appui libre: - 2 pts</t>
  </si>
  <si>
    <t>Si pas 2 tours pieds-mains : - 3 pts (si 2 tours jbes fléchies: - 2 pts)</t>
  </si>
  <si>
    <t>Du pointé -Rondade arrivée debout et dos sur tapis 50 cm</t>
  </si>
  <si>
    <t>(chaque exercice / 2pt)</t>
  </si>
  <si>
    <t>Phase d'envol visible</t>
  </si>
  <si>
    <t>Alignement du corps à la pose de la 2ème main</t>
  </si>
  <si>
    <t>Par critère absent: -0,5 pt ; Par chute: -1 pt</t>
  </si>
  <si>
    <t>Evaluation Trampo: 2 essais maximum:    Chaque exercice sur 1 pt</t>
  </si>
  <si>
    <t>Educatifs à travailler en stage/à l'entrainement</t>
  </si>
  <si>
    <t>0,5 point = En Cours ( réalisation globale) ;               0,25 point= Tenté (mais trop d'erreur)</t>
  </si>
  <si>
    <r>
      <t>Caisse- Rebondisseur- Tapis hauteur 50 cm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</si>
  <si>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t>* Mini-tramp et tapis à hauteur:  course et saut de mains, mais sur toile  arrivée debout à hauteur</t>
  </si>
  <si>
    <t>* Bloc mousse 80 cm sur praticable: course imp 2 pied -rondade arrivée debout- puis salto arrière en contre-bas</t>
  </si>
  <si>
    <r>
      <t xml:space="preserve">2-  3 à 4 pas d’élan sursaut rondade flip- arrivée </t>
    </r>
    <r>
      <rPr>
        <b/>
        <sz val="11"/>
        <color rgb="FF7030A0"/>
        <rFont val="Calibri"/>
        <family val="2"/>
        <scheme val="minor"/>
      </rPr>
      <t>debout</t>
    </r>
  </si>
  <si>
    <t xml:space="preserve">Bras en bas à l'imp.- élévation bras lors de la ch droite- salto avt grpé par élévation  </t>
  </si>
  <si>
    <r>
      <rPr>
        <b/>
        <sz val="10"/>
        <rFont val="Calibri"/>
        <family val="2"/>
        <scheme val="minor"/>
      </rPr>
      <t>1-</t>
    </r>
    <r>
      <rPr>
        <b/>
        <sz val="10"/>
        <color rgb="FF0000FF"/>
        <rFont val="Calibri"/>
        <family val="2"/>
        <scheme val="minor"/>
      </rPr>
      <t xml:space="preserve">  2 Bascules prise d'élan horizontale</t>
    </r>
    <r>
      <rPr>
        <b/>
        <sz val="11"/>
        <color rgb="FF0000FF"/>
        <rFont val="Calibri"/>
        <family val="2"/>
        <scheme val="minor"/>
      </rPr>
      <t xml:space="preserve"> (=90°)</t>
    </r>
  </si>
  <si>
    <t>Retour sur bloc, libre (après ou sans une prise d'élan)</t>
  </si>
  <si>
    <t>Projection des pointes vers le plafond (pointes &gt; hauteur BS)</t>
  </si>
  <si>
    <r>
      <t xml:space="preserve">4- St à l'ap. prise d'élan </t>
    </r>
    <r>
      <rPr>
        <b/>
        <sz val="10"/>
        <color rgb="FF0000FF"/>
        <rFont val="Calibri"/>
        <family val="2"/>
        <scheme val="minor"/>
      </rPr>
      <t>Tour d'appui libre,</t>
    </r>
    <r>
      <rPr>
        <b/>
        <sz val="10"/>
        <rFont val="Calibri"/>
        <family val="2"/>
        <scheme val="minor"/>
      </rPr>
      <t xml:space="preserve"> retour sur bloc</t>
    </r>
  </si>
  <si>
    <t>Si pas 2 tours d'appui arrière: - 2 pts</t>
  </si>
  <si>
    <t xml:space="preserve">Hauteur balancer supérieur à l'horizontale = épaules légèrement sous la hteur </t>
  </si>
  <si>
    <t>de bs, bassin à l'horiz, jambes vers le plafond</t>
  </si>
  <si>
    <t>Educatif à travailler durant les stages /entrainement:</t>
  </si>
  <si>
    <t>départ bloc ou mini-tramp</t>
  </si>
  <si>
    <t xml:space="preserve">* BI sangle: oscillation A/R en engagé écart (cf stalder) </t>
  </si>
  <si>
    <t>* BI sangle: Tour pied mains écart avec engagé écart en-dessous</t>
  </si>
  <si>
    <r>
      <t>Equerre maintenue</t>
    </r>
    <r>
      <rPr>
        <sz val="11"/>
        <color rgb="FF0000FF"/>
        <rFont val="Calibri"/>
        <family val="2"/>
        <scheme val="minor"/>
      </rPr>
      <t xml:space="preserve"> 2"</t>
    </r>
    <r>
      <rPr>
        <sz val="11"/>
        <rFont val="Calibri"/>
        <family val="2"/>
        <scheme val="minor"/>
      </rPr>
      <t xml:space="preserve"> , jambes à l'horizontale</t>
    </r>
  </si>
  <si>
    <t xml:space="preserve">Placement au grand écart facial à 180° </t>
  </si>
  <si>
    <r>
      <t>Alignement bras-tronc à la vert, pieds vers le bas</t>
    </r>
    <r>
      <rPr>
        <b/>
        <sz val="11"/>
        <rFont val="Calibri"/>
        <family val="2"/>
        <scheme val="minor"/>
      </rPr>
      <t xml:space="preserve"> (dos entre &lt;10° et &gt; 45°: - 1pt)</t>
    </r>
  </si>
  <si>
    <r>
      <t xml:space="preserve">Elévation du dos , bras tendus, tête droite </t>
    </r>
    <r>
      <rPr>
        <b/>
        <sz val="11"/>
        <rFont val="Calibri"/>
        <family val="2"/>
        <scheme val="minor"/>
      </rPr>
      <t>(dos &lt; à 45° - 2pts)</t>
    </r>
  </si>
  <si>
    <t xml:space="preserve">0,5 point = Réalisation globale             </t>
  </si>
  <si>
    <t>1 point = Technique- tenue-Ampli- élévation</t>
  </si>
  <si>
    <t>Déplacements sur 1/2 pointes (/0.5pt) - Allure générale, Présence (/0.5pt)</t>
  </si>
  <si>
    <t>0,25 point= Tenté-réalisé (mais trop d'erreur)</t>
  </si>
  <si>
    <t>Evaluation sauts  gymniques:</t>
  </si>
  <si>
    <r>
      <t xml:space="preserve">9-  Flip Arrière </t>
    </r>
    <r>
      <rPr>
        <b/>
        <sz val="11"/>
        <color rgb="FF0000FF"/>
        <rFont val="Calibri"/>
        <family val="2"/>
        <scheme val="minor"/>
      </rPr>
      <t>sur poutre en mousse</t>
    </r>
  </si>
  <si>
    <t>Appui actif des 2 bras tendus sur la poutre</t>
  </si>
  <si>
    <t>Pose de mains une derrière l'autre, doigts vers l'avant</t>
  </si>
  <si>
    <t>Déplacement 1/2 pointes- Allure générale</t>
  </si>
  <si>
    <r>
      <t xml:space="preserve">9-  Flip Arrière </t>
    </r>
    <r>
      <rPr>
        <sz val="10"/>
        <color rgb="FF0000FF"/>
        <rFont val="Calibri"/>
        <family val="2"/>
        <scheme val="minor"/>
      </rPr>
      <t>sur poutre en mousse</t>
    </r>
  </si>
  <si>
    <t>Alignement complet du corps et 1/2 plié, puis saut extension 1/2 tour (orientation épaules du côté de la rotation) , bras tendus qui 
s'abaissent latéralement</t>
  </si>
  <si>
    <t>Du pointé,
Pont avant</t>
  </si>
  <si>
    <t>Etablissement à l'ATR jambes serrées, maitrisé</t>
  </si>
  <si>
    <t>Roulade avant groupée
par chandelle</t>
  </si>
  <si>
    <t>2 pts</t>
  </si>
  <si>
    <t>Placement du dos groupé ATR
et roulade avant bras et jbes tendues</t>
  </si>
  <si>
    <t>Saut extension 
1/2 tour</t>
  </si>
  <si>
    <t>Roulade arrière ATR
retour 2 pieds</t>
  </si>
  <si>
    <t>Du pointé,
Roue fente</t>
  </si>
  <si>
    <t>Enchainement des 6 éléments</t>
  </si>
  <si>
    <t>Total sur 12 pts</t>
  </si>
  <si>
    <r>
      <t xml:space="preserve">5- Ligne bases Niveau 2 Grd Est: </t>
    </r>
    <r>
      <rPr>
        <sz val="8"/>
        <rFont val="Calibri"/>
        <family val="2"/>
        <scheme val="minor"/>
      </rPr>
      <t xml:space="preserve"> </t>
    </r>
  </si>
  <si>
    <t>Total Base/12pts</t>
  </si>
  <si>
    <t>Total Base/8pts</t>
  </si>
  <si>
    <t>qui sera raméné sur 8 pts</t>
  </si>
  <si>
    <t>(résultat/12)X8)</t>
  </si>
  <si>
    <t>Enchainement des 8 familles d'éléments</t>
  </si>
  <si>
    <r>
      <t xml:space="preserve">Battement D + G
</t>
    </r>
    <r>
      <rPr>
        <b/>
        <sz val="9"/>
        <rFont val="Calibri"/>
        <family val="2"/>
        <scheme val="minor"/>
      </rPr>
      <t>4ème devant à 90°
Seconde à 90°
4ème derrière à 45°</t>
    </r>
  </si>
  <si>
    <t>Position de départ, bras et jambes en 1ère : Relevé, 1 pas G</t>
  </si>
  <si>
    <t>Battement 4ème devant D + 1 pas Battement 4ème devant G, amplitude à 90°: bras seconde et jambe de terre sur 1/2 pointe</t>
  </si>
  <si>
    <t>Battement seconde D + 1 pas battement seconde G, amplitude à 90°: bras en opposition, et jambe de terre sur 1/2 pointe</t>
  </si>
  <si>
    <t>Battement 4ème derrière D + 1 pas Battement 4ème derrière G, amplitude à 45°: bras seconde, et jambe de terre sur 1/2 pointe</t>
  </si>
  <si>
    <t>Resserrer le pied G, en 3ème (pied D devant), toujours en  relevé, puis poser 3ème</t>
  </si>
  <si>
    <t>Rond de jambe 
D+G</t>
  </si>
  <si>
    <t>Dégagé 4ème devant D et Rond de jambe jusqu'à la seconde, fermer en 1ère: les 2 jambes en en-dehors</t>
  </si>
  <si>
    <t>Dégagé 4ème devant G et Rond de jambe jusqu'à la seconde, ferner en 1ère: les 2 jambes en en-dehors</t>
  </si>
  <si>
    <t xml:space="preserve">Demi plié en 1ère et saut échappé pour se retrouver en grand plié seconde et réaliser 2 sauts verticaux en seconde, </t>
  </si>
  <si>
    <t>réception du 2ème en demi plié Seconde, maintenue</t>
  </si>
  <si>
    <t>Poser la jambe G en pointé seconde et Fermer en 1ère.</t>
  </si>
  <si>
    <t>Poser la jambe D en pointé seconde et Fermer en 1ère.</t>
  </si>
  <si>
    <t>Relevé en 1ère et 2 pas d'élan et enjambé D + G ou G+D (direct ,  et par battement 4ème devant tendu)</t>
  </si>
  <si>
    <t>Exigence écart: 90° pour chacun des sauts</t>
  </si>
  <si>
    <t>1 pas reserrer les pieds en 3ème; et Sissonne devant D + G ou G + D, réception du 2ème saut en arabesque 2"</t>
  </si>
  <si>
    <t>Fente + relévé 2" , D + G</t>
  </si>
  <si>
    <t xml:space="preserve">1 ou 2 pas fente D et relevé au retiré (2nde ou parallèle) tenu 2", puis poser le pied G en 3ème sur 1/2 pointes maintenue 2", </t>
  </si>
  <si>
    <t>avancer le pied G et fente G, et relevé au retiré tenu 2", puis poser pied D en 3ème sur 1/2 pointes maintenu 2".</t>
  </si>
  <si>
    <t>Bonus 1</t>
  </si>
  <si>
    <t>Connaissance de l'enchainement (fluidité)</t>
  </si>
  <si>
    <t>Bonus 2</t>
  </si>
  <si>
    <t>Présence, port de bras, de tête</t>
  </si>
  <si>
    <t>Moins 0,25 pt:</t>
  </si>
  <si>
    <t>TOTAL /</t>
  </si>
  <si>
    <t>20 pts</t>
  </si>
  <si>
    <t>* par manquement dans la qualité d'éxécution,</t>
  </si>
  <si>
    <t>* par manquement dans les amplitudes attendues</t>
  </si>
  <si>
    <t>* élément manquant: - 1pt</t>
  </si>
  <si>
    <t>Exigence écart:  &gt; 0 90° pour chacun des sauts</t>
  </si>
  <si>
    <r>
      <t xml:space="preserve">Sisonne D+G
</t>
    </r>
    <r>
      <rPr>
        <b/>
        <sz val="9"/>
        <rFont val="Calibri"/>
        <family val="2"/>
        <scheme val="minor"/>
      </rPr>
      <t>(écart &gt; à 90°)</t>
    </r>
  </si>
  <si>
    <r>
      <t xml:space="preserve">Enjambé D+G
</t>
    </r>
    <r>
      <rPr>
        <b/>
        <sz val="9"/>
        <rFont val="Calibri"/>
        <family val="2"/>
        <scheme val="minor"/>
      </rPr>
      <t>(écart &gt; à 90°)</t>
    </r>
  </si>
  <si>
    <t>2 Soubresauts 1/2 tour à D
2 Soubresauts 1/2 tour à G</t>
  </si>
  <si>
    <t>* par déséquilibre</t>
  </si>
  <si>
    <t>Séquence gymnique SOL</t>
  </si>
  <si>
    <t>Total Seq Gymn/20pts</t>
  </si>
  <si>
    <t>Total Seq Gymn/10pts</t>
  </si>
  <si>
    <t>qui sera raméné sur 10 pts</t>
  </si>
  <si>
    <t>(résultat/2)</t>
  </si>
  <si>
    <t xml:space="preserve">Poser les talons et 1/2 plié et 2 soubresauts 1/2 tour à D  enchainés avec poussée complète des jambes (pieds en 3ème ou en 6ème) puis </t>
  </si>
  <si>
    <t>2 soubresauts 1/2 tour à D  enchainés avec poussée complète des jambes (pieds en 3ème ou en 6ème) (Bras seconde dans les 1/2 plié et bras 5ème dans la phase aérienne)</t>
  </si>
  <si>
    <t xml:space="preserve"> (Bras seconde dans les 1/2 plié et bras 5ème dans la phase aérienne)</t>
  </si>
  <si>
    <t>* par manquement dans les placts techniques</t>
  </si>
  <si>
    <t>Fiche critères techniques : SEQUENCE GYMNIQUE SOL
Niveau 2 (Inter-Département)</t>
  </si>
  <si>
    <t>Position de départ,  pied G devant,  bras seconde</t>
  </si>
  <si>
    <t xml:space="preserve">Battements,  jambe de terre pied à plat, bras seconde ou opposition </t>
  </si>
  <si>
    <t>1 pas G, Battement 4ème devant D, pointé D + 1 pas D, Battement 4ème devant G, pointé G: bras seconde;  amplitude  &gt; 90°</t>
  </si>
  <si>
    <t>1 pas G, Battement seconde D, pointé D + 1 pas D, Battement seconde G, pointé G: bras en opposition;  amplitude &gt; 90°</t>
  </si>
  <si>
    <t>Relevé 
au retiré</t>
  </si>
  <si>
    <t>Battements D+G
3 directions</t>
  </si>
  <si>
    <t>Enjambé D+G
(écart à 90°)</t>
  </si>
  <si>
    <t xml:space="preserve">Poussée complète de la jambe de terre- Jambe libre &gt; à 45° </t>
  </si>
  <si>
    <t>1 pas G, Battement 4ème derrière D, pointé D + 1 pas D,  Battement 4ème derrière G, pointé G: bras seconde, amplitude = à  45°</t>
  </si>
  <si>
    <t>Cabriole 4ème 
 D + G</t>
  </si>
  <si>
    <t>Poussée complète des jambes dans les 2 sauts- Liaison entre les 2 saut- Ecart de jambe durant la phase d'envol &gt; à 90°</t>
  </si>
  <si>
    <t xml:space="preserve">2 pas et soubresaut saut écart antéro postérieur  </t>
  </si>
  <si>
    <t>Soubresaut
St écart  (&gt;90°)</t>
  </si>
  <si>
    <t>Battement 4ème arrière G jusqu'au I (&gt; 90°): les mains sont posées sur la poutre; alignt bras/tronc maintenu durant le renversement, buste collé sur la cuisse de la jbe de terre</t>
  </si>
  <si>
    <t>Battement 4ème arrière D jusqu'au I (&gt;90°): les mains sont posées sur la poutre; alignt bras/tronc maintenu durant le renversement, buste collé sur la cuisse de la jbe de terre</t>
  </si>
  <si>
    <t>1-2 pas et pointé pied D, sur jbe de terre en 1/2 plié et enjambé D par battement 4ème devt D  puis 4ème derrière G, arrivée en arabesque passagère sur jbe de terre D 1/2 pliée</t>
  </si>
  <si>
    <t>Bonus</t>
  </si>
  <si>
    <t>Connaissance de l'enchainement, fluidité</t>
  </si>
  <si>
    <t>1 pt</t>
  </si>
  <si>
    <t xml:space="preserve">Total </t>
  </si>
  <si>
    <t>/15pts</t>
  </si>
  <si>
    <t>((résultat/3)X2))</t>
  </si>
  <si>
    <t>Soubresaut
Soubresaut 1/4</t>
  </si>
  <si>
    <t>(chaque exercice / 1pt)</t>
  </si>
  <si>
    <t>Total trampo/ 8pts</t>
  </si>
  <si>
    <t>Ligne BASE SOL</t>
  </si>
  <si>
    <t>Séquence gymnique POUTRE</t>
  </si>
  <si>
    <t>Total Seq Gymn/15pts</t>
  </si>
  <si>
    <t>1-Pont avant</t>
  </si>
  <si>
    <t>3-Plact du dos grpé- roulade</t>
  </si>
  <si>
    <t>4-Saut extension 1/2 tour</t>
  </si>
  <si>
    <t>5-Roulade arrière ATR</t>
  </si>
  <si>
    <t>6-Roue Fente</t>
  </si>
  <si>
    <t>2-Roulade avant par chand</t>
  </si>
  <si>
    <t>1-Battements</t>
  </si>
  <si>
    <t>2-Relevé</t>
  </si>
  <si>
    <t>3-Battements I</t>
  </si>
  <si>
    <t>4-Enjambés D+G</t>
  </si>
  <si>
    <t>5-Soubresaut - Sbrest 1/4</t>
  </si>
  <si>
    <t>6-Cabriole D + G</t>
  </si>
  <si>
    <t>7-Série Sbt- Saut écart</t>
  </si>
  <si>
    <t>8-Bonus 1 (fluidité)/1pt</t>
  </si>
  <si>
    <t>2-Rond de jambes</t>
  </si>
  <si>
    <t>3-Echappé et 1/4-1/4 2nde D</t>
  </si>
  <si>
    <t>4-Echappé et 1/4-1/4 2nde G</t>
  </si>
  <si>
    <t>5-Enjambés D+G</t>
  </si>
  <si>
    <t>6-Sissonnes D + G</t>
  </si>
  <si>
    <t>7-Fente, relevé D + G</t>
  </si>
  <si>
    <t>8-2 Soubresauts 1/2t D+G</t>
  </si>
  <si>
    <t>9-Bonus 1 (fluidité)</t>
  </si>
  <si>
    <t>10-Bonus 2 (présence)</t>
  </si>
  <si>
    <t>Educatifs /FASTRACK à travailler lors des stages et entrainement:</t>
  </si>
  <si>
    <t>2 rebonds Flip avant ; 2 rebonds salto avant groupé- 1 rebond flip arrière</t>
  </si>
  <si>
    <r>
      <t xml:space="preserve">g- Salto avant groupé debout contre-haut + sauter 4 pattes 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(sortie de TR ou mini tr)</t>
    </r>
  </si>
  <si>
    <t>du bassin vers le ht et l'ar.-maintien grpé jq'à debout - et sauter 4 pattes contrôlé</t>
  </si>
  <si>
    <r>
      <t xml:space="preserve">Echappé + 2 sauts 2nde
Transfert sur pied D
</t>
    </r>
    <r>
      <rPr>
        <b/>
        <sz val="9"/>
        <rFont val="Calibri"/>
        <family val="2"/>
        <scheme val="minor"/>
      </rPr>
      <t>2" en 1/2 plié à la seconde et 1/4 de tour + 1/4 de tour
2" en tendu à la seconde et 1/4 de tour + 1/4 de tour</t>
    </r>
  </si>
  <si>
    <r>
      <t xml:space="preserve">Echappé + 2 sauts 2nde
Transfert sur pied G 
</t>
    </r>
    <r>
      <rPr>
        <b/>
        <sz val="9"/>
        <rFont val="Calibri"/>
        <family val="2"/>
        <scheme val="minor"/>
      </rPr>
      <t>2" en 1/2 plié à la seconde et 1/4 de tour + 1/4 de tour
2" en tendu à la seconde et 1/4 de tour + 1/4 de tour</t>
    </r>
  </si>
  <si>
    <t>Battement I D+G
retour pied-pied
(en reculant</t>
  </si>
  <si>
    <t>Soubresaut, soubresaut 1/4, soubresaut en latéral, pieds légèrement écartés, soubresaut 1/4 (conserver le sens de rotation entre les deux 1/4- sens de rotation libre)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</si>
</sst>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0"/>
      <name val="Verdana"/>
    </font>
    <font>
      <sz val="8"/>
      <name val="Verdana"/>
      <family val="2"/>
    </font>
    <font>
      <sz val="10"/>
      <name val="Chalkboard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u/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sz val="10"/>
      <color rgb="FF0000FF"/>
      <name val="Verdana"/>
      <family val="2"/>
    </font>
    <font>
      <sz val="9"/>
      <color rgb="FF0000FF"/>
      <name val="Calibri"/>
      <family val="2"/>
      <scheme val="minor"/>
    </font>
    <font>
      <sz val="9"/>
      <color rgb="FF0000F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</cellStyleXfs>
  <cellXfs count="638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9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/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NumberFormat="1" applyFont="1" applyFill="1" applyBorder="1" applyAlignment="1"/>
    <xf numFmtId="0" fontId="13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/>
    <xf numFmtId="0" fontId="7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6" fillId="3" borderId="0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7" fillId="0" borderId="0" xfId="0" applyNumberFormat="1" applyFont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vertical="center"/>
    </xf>
    <xf numFmtId="0" fontId="2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7" fillId="3" borderId="1" xfId="0" applyFont="1" applyFill="1" applyBorder="1" applyAlignment="1"/>
    <xf numFmtId="0" fontId="13" fillId="0" borderId="0" xfId="0" applyNumberFormat="1" applyFont="1" applyFill="1" applyBorder="1"/>
    <xf numFmtId="0" fontId="13" fillId="0" borderId="0" xfId="0" applyFont="1" applyBorder="1" applyAlignment="1">
      <alignment horizontal="center"/>
    </xf>
    <xf numFmtId="0" fontId="16" fillId="0" borderId="0" xfId="0" applyNumberFormat="1" applyFont="1"/>
    <xf numFmtId="0" fontId="6" fillId="0" borderId="7" xfId="0" applyFont="1" applyBorder="1"/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7" fillId="0" borderId="7" xfId="0" applyFont="1" applyBorder="1"/>
    <xf numFmtId="0" fontId="6" fillId="0" borderId="9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4" borderId="7" xfId="0" applyFont="1" applyFill="1" applyBorder="1"/>
    <xf numFmtId="0" fontId="13" fillId="4" borderId="7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26" fillId="0" borderId="0" xfId="0" applyFont="1"/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1" xfId="0" applyFont="1" applyBorder="1"/>
    <xf numFmtId="0" fontId="13" fillId="0" borderId="12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13" fillId="0" borderId="0" xfId="0" applyFont="1" applyFill="1" applyBorder="1"/>
    <xf numFmtId="0" fontId="14" fillId="0" borderId="0" xfId="0" applyFont="1" applyAlignment="1">
      <alignment horizontal="center"/>
    </xf>
    <xf numFmtId="0" fontId="5" fillId="4" borderId="1" xfId="0" applyFont="1" applyFill="1" applyBorder="1"/>
    <xf numFmtId="0" fontId="0" fillId="4" borderId="3" xfId="0" applyFill="1" applyBorder="1"/>
    <xf numFmtId="0" fontId="6" fillId="0" borderId="9" xfId="0" applyFont="1" applyBorder="1"/>
    <xf numFmtId="0" fontId="13" fillId="0" borderId="0" xfId="0" applyFont="1" applyBorder="1" applyAlignment="1">
      <alignment vertical="top" wrapText="1"/>
    </xf>
    <xf numFmtId="0" fontId="0" fillId="0" borderId="8" xfId="0" applyBorder="1"/>
    <xf numFmtId="0" fontId="6" fillId="0" borderId="11" xfId="0" applyFont="1" applyBorder="1"/>
    <xf numFmtId="0" fontId="0" fillId="0" borderId="10" xfId="0" applyBorder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7" fillId="0" borderId="10" xfId="0" applyFont="1" applyBorder="1"/>
    <xf numFmtId="0" fontId="21" fillId="0" borderId="0" xfId="0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8" fillId="0" borderId="3" xfId="0" applyFont="1" applyBorder="1"/>
    <xf numFmtId="0" fontId="13" fillId="0" borderId="0" xfId="0" applyFont="1" applyFill="1" applyBorder="1" applyAlignment="1">
      <alignment horizontal="center"/>
    </xf>
    <xf numFmtId="0" fontId="13" fillId="0" borderId="9" xfId="0" applyFont="1" applyBorder="1" applyAlignment="1"/>
    <xf numFmtId="0" fontId="7" fillId="4" borderId="1" xfId="0" applyFont="1" applyFill="1" applyBorder="1" applyAlignment="1"/>
    <xf numFmtId="0" fontId="7" fillId="4" borderId="2" xfId="0" applyFont="1" applyFill="1" applyBorder="1" applyAlignment="1"/>
    <xf numFmtId="0" fontId="28" fillId="4" borderId="3" xfId="0" applyFont="1" applyFill="1" applyBorder="1"/>
    <xf numFmtId="0" fontId="0" fillId="0" borderId="12" xfId="0" applyBorder="1"/>
    <xf numFmtId="0" fontId="5" fillId="0" borderId="0" xfId="0" applyFont="1"/>
    <xf numFmtId="0" fontId="13" fillId="2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0" fillId="0" borderId="7" xfId="0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Border="1"/>
    <xf numFmtId="0" fontId="13" fillId="0" borderId="9" xfId="0" applyFont="1" applyBorder="1"/>
    <xf numFmtId="0" fontId="34" fillId="0" borderId="7" xfId="0" applyFont="1" applyBorder="1"/>
    <xf numFmtId="0" fontId="6" fillId="0" borderId="1" xfId="0" applyFont="1" applyFill="1" applyBorder="1"/>
    <xf numFmtId="0" fontId="6" fillId="0" borderId="3" xfId="0" applyFont="1" applyFill="1" applyBorder="1"/>
    <xf numFmtId="0" fontId="25" fillId="0" borderId="4" xfId="0" applyFont="1" applyBorder="1"/>
    <xf numFmtId="0" fontId="37" fillId="0" borderId="0" xfId="0" applyFont="1" applyBorder="1" applyAlignment="1">
      <alignment wrapText="1"/>
    </xf>
    <xf numFmtId="0" fontId="14" fillId="0" borderId="5" xfId="0" applyFont="1" applyBorder="1"/>
    <xf numFmtId="0" fontId="14" fillId="0" borderId="6" xfId="0" applyFont="1" applyBorder="1"/>
    <xf numFmtId="0" fontId="14" fillId="0" borderId="8" xfId="0" applyFont="1" applyBorder="1"/>
    <xf numFmtId="0" fontId="14" fillId="0" borderId="0" xfId="0" applyFont="1" applyBorder="1"/>
    <xf numFmtId="0" fontId="14" fillId="0" borderId="12" xfId="0" applyFont="1" applyBorder="1"/>
    <xf numFmtId="0" fontId="14" fillId="0" borderId="10" xfId="0" applyFont="1" applyBorder="1"/>
    <xf numFmtId="0" fontId="6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4" borderId="7" xfId="0" applyFont="1" applyFill="1" applyBorder="1"/>
    <xf numFmtId="0" fontId="6" fillId="0" borderId="7" xfId="0" applyFont="1" applyFill="1" applyBorder="1"/>
    <xf numFmtId="0" fontId="6" fillId="3" borderId="4" xfId="0" applyFont="1" applyFill="1" applyBorder="1" applyAlignment="1">
      <alignment horizontal="left"/>
    </xf>
    <xf numFmtId="0" fontId="10" fillId="0" borderId="0" xfId="0" applyFont="1"/>
    <xf numFmtId="0" fontId="16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 vertical="top"/>
    </xf>
    <xf numFmtId="0" fontId="16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1" fillId="0" borderId="0" xfId="0" applyFont="1"/>
    <xf numFmtId="0" fontId="42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49" fillId="0" borderId="0" xfId="0" applyFont="1"/>
    <xf numFmtId="0" fontId="50" fillId="0" borderId="0" xfId="0" applyFont="1" applyAlignment="1"/>
    <xf numFmtId="0" fontId="51" fillId="0" borderId="0" xfId="0" applyFont="1" applyAlignment="1"/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4" fillId="0" borderId="7" xfId="0" applyFont="1" applyBorder="1"/>
    <xf numFmtId="0" fontId="12" fillId="0" borderId="0" xfId="0" applyFont="1" applyAlignment="1">
      <alignment horizontal="right"/>
    </xf>
    <xf numFmtId="0" fontId="6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vertical="center" wrapText="1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/>
    <xf numFmtId="0" fontId="14" fillId="3" borderId="8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14" fillId="3" borderId="10" xfId="0" applyFont="1" applyFill="1" applyBorder="1"/>
    <xf numFmtId="0" fontId="14" fillId="3" borderId="0" xfId="0" applyFont="1" applyFill="1" applyBorder="1"/>
    <xf numFmtId="0" fontId="14" fillId="3" borderId="12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14" fillId="3" borderId="6" xfId="0" applyFont="1" applyFill="1" applyBorder="1"/>
    <xf numFmtId="0" fontId="6" fillId="0" borderId="4" xfId="0" applyFont="1" applyBorder="1"/>
    <xf numFmtId="0" fontId="14" fillId="3" borderId="5" xfId="0" applyFont="1" applyFill="1" applyBorder="1"/>
    <xf numFmtId="0" fontId="5" fillId="0" borderId="7" xfId="0" applyFont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36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36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right" vertical="top" wrapText="1"/>
    </xf>
    <xf numFmtId="0" fontId="5" fillId="0" borderId="7" xfId="0" applyFont="1" applyBorder="1" applyAlignment="1">
      <alignment vertical="center"/>
    </xf>
    <xf numFmtId="0" fontId="38" fillId="0" borderId="0" xfId="0" applyFont="1" applyBorder="1" applyAlignment="1">
      <alignment horizontal="center" wrapText="1"/>
    </xf>
    <xf numFmtId="0" fontId="6" fillId="4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3" fillId="0" borderId="7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46" fillId="0" borderId="0" xfId="0" applyFont="1"/>
    <xf numFmtId="0" fontId="13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7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/>
    </xf>
    <xf numFmtId="0" fontId="6" fillId="4" borderId="2" xfId="0" applyNumberFormat="1" applyFont="1" applyFill="1" applyBorder="1" applyAlignment="1">
      <alignment horizontal="left"/>
    </xf>
    <xf numFmtId="0" fontId="6" fillId="4" borderId="3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2" xfId="0" applyNumberFormat="1" applyFont="1" applyFill="1" applyBorder="1" applyAlignment="1">
      <alignment horizontal="left" vertical="center" wrapText="1"/>
    </xf>
    <xf numFmtId="0" fontId="6" fillId="4" borderId="3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/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10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3" xfId="0" applyFont="1" applyBorder="1" applyAlignment="1">
      <alignment vertical="top" wrapText="1"/>
    </xf>
    <xf numFmtId="0" fontId="6" fillId="0" borderId="13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/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4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39" fillId="3" borderId="9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vertical="center"/>
    </xf>
    <xf numFmtId="0" fontId="39" fillId="3" borderId="8" xfId="0" applyFont="1" applyFill="1" applyBorder="1" applyAlignment="1">
      <alignment vertical="center"/>
    </xf>
    <xf numFmtId="0" fontId="39" fillId="3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9" fillId="3" borderId="11" xfId="0" applyFont="1" applyFill="1" applyBorder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10" xfId="0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13" fillId="3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/>
    </xf>
    <xf numFmtId="0" fontId="13" fillId="0" borderId="2" xfId="0" applyNumberFormat="1" applyFont="1" applyBorder="1" applyAlignment="1">
      <alignment horizontal="left" vertical="center"/>
    </xf>
    <xf numFmtId="0" fontId="13" fillId="0" borderId="3" xfId="0" applyNumberFormat="1" applyFont="1" applyBorder="1" applyAlignment="1">
      <alignment horizontal="left" vertical="center"/>
    </xf>
    <xf numFmtId="0" fontId="13" fillId="0" borderId="7" xfId="0" applyNumberFormat="1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5" fillId="0" borderId="1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7" xfId="0" applyNumberFormat="1" applyFont="1" applyBorder="1" applyAlignment="1">
      <alignment vertical="center"/>
    </xf>
    <xf numFmtId="0" fontId="15" fillId="0" borderId="12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3" borderId="9" xfId="0" applyFont="1" applyFill="1" applyBorder="1" applyAlignment="1">
      <alignment horizontal="left" vertical="top" wrapText="1"/>
    </xf>
    <xf numFmtId="0" fontId="35" fillId="3" borderId="0" xfId="0" applyFont="1" applyFill="1" applyBorder="1" applyAlignment="1">
      <alignment horizontal="left" vertical="top" wrapText="1"/>
    </xf>
    <xf numFmtId="0" fontId="35" fillId="3" borderId="8" xfId="0" applyFont="1" applyFill="1" applyBorder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7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</cellXfs>
  <cellStyles count="6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Normal" xfId="0" builtinId="0"/>
    <cellStyle name="Normal 2" xfId="621"/>
  </cellStyles>
  <dxfs count="0"/>
  <tableStyles count="0" defaultTableStyle="TableStyleMedium9" defaultPivotStyle="PivotStyleMedium4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view="pageLayout" topLeftCell="A27" zoomScaleNormal="100" workbookViewId="0">
      <selection activeCell="E47" sqref="E47"/>
    </sheetView>
  </sheetViews>
  <sheetFormatPr baseColWidth="10" defaultRowHeight="15"/>
  <cols>
    <col min="1" max="1" width="4" customWidth="1"/>
    <col min="2" max="2" width="11" style="23" customWidth="1"/>
    <col min="3" max="7" width="10.875" style="23"/>
    <col min="8" max="8" width="11.75" style="23" customWidth="1"/>
    <col min="9" max="9" width="14.875" style="23" customWidth="1"/>
  </cols>
  <sheetData>
    <row r="2" spans="1:9" ht="15.75">
      <c r="A2" s="35"/>
      <c r="B2" s="252" t="s">
        <v>136</v>
      </c>
      <c r="C2" s="253"/>
      <c r="D2" s="253"/>
      <c r="E2" s="253"/>
      <c r="F2" s="253"/>
      <c r="G2" s="253"/>
      <c r="H2" s="253"/>
      <c r="I2" s="254"/>
    </row>
    <row r="3" spans="1:9" ht="15.75">
      <c r="A3" s="35"/>
    </row>
    <row r="4" spans="1:9" ht="15.75">
      <c r="A4" s="35"/>
    </row>
    <row r="5" spans="1:9" ht="15.75">
      <c r="A5" s="35"/>
      <c r="B5" s="23" t="s">
        <v>137</v>
      </c>
    </row>
    <row r="6" spans="1:9" ht="36.6" customHeight="1">
      <c r="A6" s="35"/>
      <c r="B6" s="251" t="s">
        <v>273</v>
      </c>
      <c r="C6" s="251"/>
      <c r="D6" s="251"/>
      <c r="E6" s="251"/>
      <c r="F6" s="251"/>
      <c r="G6" s="251"/>
      <c r="H6" s="251"/>
      <c r="I6" s="251"/>
    </row>
    <row r="7" spans="1:9" ht="36.6" customHeight="1">
      <c r="A7" s="35"/>
      <c r="B7" s="251"/>
      <c r="C7" s="251"/>
      <c r="D7" s="251"/>
      <c r="E7" s="251"/>
      <c r="F7" s="251"/>
      <c r="G7" s="251"/>
      <c r="H7" s="251"/>
      <c r="I7" s="251"/>
    </row>
    <row r="8" spans="1:9" ht="15.75">
      <c r="A8" s="35"/>
    </row>
    <row r="9" spans="1:9" ht="29.45" customHeight="1">
      <c r="A9" s="35"/>
      <c r="B9" s="251" t="s">
        <v>239</v>
      </c>
      <c r="C9" s="251"/>
      <c r="D9" s="251"/>
      <c r="E9" s="251"/>
      <c r="F9" s="251"/>
      <c r="G9" s="251"/>
      <c r="H9" s="251"/>
      <c r="I9" s="251"/>
    </row>
    <row r="10" spans="1:9" ht="15.75">
      <c r="A10" s="35"/>
    </row>
    <row r="11" spans="1:9" ht="15.75">
      <c r="A11" s="35"/>
      <c r="B11" s="23" t="s">
        <v>138</v>
      </c>
      <c r="C11" s="23" t="s">
        <v>139</v>
      </c>
    </row>
    <row r="12" spans="1:9" ht="15.75">
      <c r="A12" s="35"/>
      <c r="C12" s="23" t="s">
        <v>240</v>
      </c>
    </row>
    <row r="13" spans="1:9" ht="15.75">
      <c r="A13" s="35"/>
    </row>
    <row r="14" spans="1:9" ht="15.75">
      <c r="A14" s="35"/>
      <c r="B14" s="23" t="s">
        <v>140</v>
      </c>
      <c r="C14" s="23" t="s">
        <v>141</v>
      </c>
    </row>
    <row r="15" spans="1:9" ht="15.75">
      <c r="A15" s="35"/>
    </row>
    <row r="16" spans="1:9" ht="15.75">
      <c r="A16" s="35"/>
      <c r="B16" s="23" t="s">
        <v>142</v>
      </c>
      <c r="C16" s="23" t="s">
        <v>143</v>
      </c>
    </row>
    <row r="17" spans="1:9" ht="15.75">
      <c r="A17" s="35"/>
      <c r="C17" s="23" t="s">
        <v>144</v>
      </c>
    </row>
    <row r="18" spans="1:9" ht="15.75">
      <c r="A18" s="35"/>
    </row>
    <row r="19" spans="1:9" ht="15.75">
      <c r="A19" s="35"/>
      <c r="B19" s="23" t="s">
        <v>145</v>
      </c>
      <c r="C19" s="23" t="s">
        <v>143</v>
      </c>
    </row>
    <row r="20" spans="1:9" ht="15.75">
      <c r="A20" s="35"/>
      <c r="C20" s="23" t="s">
        <v>241</v>
      </c>
    </row>
    <row r="21" spans="1:9" ht="15.75">
      <c r="A21" s="35"/>
    </row>
    <row r="22" spans="1:9" ht="15.75">
      <c r="A22" s="35"/>
      <c r="B22" s="86" t="s">
        <v>146</v>
      </c>
      <c r="C22" s="251" t="s">
        <v>242</v>
      </c>
      <c r="D22" s="251"/>
      <c r="E22" s="251"/>
      <c r="F22" s="251"/>
      <c r="G22" s="251"/>
      <c r="H22" s="251"/>
      <c r="I22" s="251"/>
    </row>
    <row r="23" spans="1:9" ht="15.75">
      <c r="A23" s="35"/>
      <c r="C23" s="23" t="s">
        <v>243</v>
      </c>
    </row>
    <row r="24" spans="1:9" ht="15.75">
      <c r="A24" s="35"/>
    </row>
    <row r="25" spans="1:9" ht="15.75">
      <c r="A25" s="35"/>
      <c r="B25" s="23" t="s">
        <v>149</v>
      </c>
    </row>
    <row r="26" spans="1:9" ht="15.75">
      <c r="A26" s="35"/>
    </row>
    <row r="27" spans="1:9" ht="15.75">
      <c r="A27" s="35"/>
      <c r="B27" s="23" t="s">
        <v>244</v>
      </c>
      <c r="D27" s="23" t="s">
        <v>245</v>
      </c>
    </row>
    <row r="28" spans="1:9" ht="15.75">
      <c r="A28" s="35"/>
      <c r="B28" s="23" t="s">
        <v>246</v>
      </c>
      <c r="D28" s="23" t="s">
        <v>295</v>
      </c>
    </row>
    <row r="29" spans="1:9" ht="15.75">
      <c r="A29" s="35"/>
    </row>
    <row r="30" spans="1:9" ht="15.75">
      <c r="A30" s="35"/>
      <c r="B30" s="23" t="s">
        <v>247</v>
      </c>
      <c r="D30" s="23" t="s">
        <v>248</v>
      </c>
    </row>
    <row r="31" spans="1:9" ht="15.75">
      <c r="A31" s="35"/>
      <c r="B31" s="23" t="s">
        <v>249</v>
      </c>
      <c r="D31" s="23" t="s">
        <v>296</v>
      </c>
    </row>
    <row r="32" spans="1:9" ht="15.75">
      <c r="A32" s="35"/>
      <c r="D32" s="23" t="s">
        <v>297</v>
      </c>
    </row>
    <row r="33" spans="1:8" ht="15.75">
      <c r="A33" s="35"/>
      <c r="B33" s="23" t="s">
        <v>147</v>
      </c>
      <c r="D33" s="23" t="s">
        <v>393</v>
      </c>
    </row>
    <row r="34" spans="1:8" ht="15.75">
      <c r="A34" s="35"/>
      <c r="B34" s="23" t="s">
        <v>250</v>
      </c>
      <c r="D34" s="23" t="s">
        <v>394</v>
      </c>
    </row>
    <row r="35" spans="1:8" ht="15.75">
      <c r="A35" s="35"/>
      <c r="D35" s="23" t="s">
        <v>298</v>
      </c>
    </row>
    <row r="36" spans="1:8" ht="15.75">
      <c r="A36" s="35"/>
      <c r="D36" s="23" t="s">
        <v>148</v>
      </c>
    </row>
    <row r="38" spans="1:8">
      <c r="B38" s="23" t="s">
        <v>299</v>
      </c>
      <c r="C38" s="23" t="s">
        <v>276</v>
      </c>
    </row>
    <row r="39" spans="1:8">
      <c r="C39" s="23" t="s">
        <v>150</v>
      </c>
    </row>
    <row r="41" spans="1:8">
      <c r="C41" s="53" t="s">
        <v>300</v>
      </c>
      <c r="D41" s="53"/>
      <c r="E41" s="53"/>
      <c r="F41" s="53"/>
      <c r="G41" s="53"/>
      <c r="H41" s="53"/>
    </row>
    <row r="42" spans="1:8">
      <c r="C42" s="53" t="s">
        <v>301</v>
      </c>
      <c r="D42" s="53"/>
      <c r="E42" s="53"/>
      <c r="F42" s="53"/>
      <c r="G42" s="53"/>
      <c r="H42" s="53"/>
    </row>
    <row r="43" spans="1:8">
      <c r="C43" s="53" t="s">
        <v>395</v>
      </c>
      <c r="D43" s="53"/>
      <c r="E43" s="53"/>
      <c r="F43" s="53"/>
      <c r="G43" s="53"/>
      <c r="H43" s="53"/>
    </row>
  </sheetData>
  <mergeCells count="4">
    <mergeCell ref="B9:I9"/>
    <mergeCell ref="B2:I2"/>
    <mergeCell ref="C22:I22"/>
    <mergeCell ref="B6:I7"/>
  </mergeCells>
  <pageMargins left="0.31496062992125984" right="0.11811023622047245" top="0.35433070866141736" bottom="0.35433070866141736" header="0.31496062992125984" footer="0.31496062992125984"/>
  <pageSetup paperSize="9" scale="9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abSelected="1" topLeftCell="A13" zoomScaleNormal="100" workbookViewId="0">
      <selection activeCell="I38" sqref="I38"/>
    </sheetView>
  </sheetViews>
  <sheetFormatPr baseColWidth="10" defaultRowHeight="12.75"/>
  <cols>
    <col min="1" max="1" width="4.125" customWidth="1"/>
    <col min="2" max="2" width="11.375" style="162" customWidth="1"/>
    <col min="9" max="9" width="54.125" customWidth="1"/>
    <col min="10" max="10" width="8" style="185" customWidth="1"/>
  </cols>
  <sheetData>
    <row r="2" spans="1:10">
      <c r="C2" s="571" t="s">
        <v>373</v>
      </c>
      <c r="D2" s="572"/>
      <c r="E2" s="572"/>
      <c r="F2" s="572"/>
      <c r="G2" s="572"/>
      <c r="H2" s="572"/>
      <c r="I2" s="573"/>
    </row>
    <row r="3" spans="1:10">
      <c r="C3" s="632"/>
      <c r="D3" s="633"/>
      <c r="E3" s="633"/>
      <c r="F3" s="633"/>
      <c r="G3" s="633"/>
      <c r="H3" s="633"/>
      <c r="I3" s="634"/>
    </row>
    <row r="4" spans="1:10" ht="49.5" customHeight="1">
      <c r="C4" s="1"/>
      <c r="D4" s="1"/>
      <c r="E4" s="1"/>
      <c r="F4" s="1"/>
      <c r="G4" s="1"/>
      <c r="H4" s="1"/>
      <c r="I4" s="1"/>
    </row>
    <row r="5" spans="1:10">
      <c r="C5" s="144" t="s">
        <v>353</v>
      </c>
      <c r="D5" s="146"/>
      <c r="E5" s="146"/>
      <c r="F5" s="146"/>
      <c r="G5" s="146"/>
      <c r="H5" s="146"/>
      <c r="I5" s="147"/>
    </row>
    <row r="6" spans="1:10">
      <c r="B6" s="10"/>
      <c r="C6" s="104" t="s">
        <v>542</v>
      </c>
      <c r="D6" s="224"/>
      <c r="E6" s="224"/>
      <c r="F6" s="224"/>
      <c r="G6" s="224"/>
      <c r="H6" s="224"/>
      <c r="I6" s="151"/>
    </row>
    <row r="7" spans="1:10">
      <c r="A7" s="626">
        <v>1</v>
      </c>
      <c r="B7" s="629" t="s">
        <v>547</v>
      </c>
      <c r="C7" s="493" t="s">
        <v>543</v>
      </c>
      <c r="D7" s="494"/>
      <c r="E7" s="494"/>
      <c r="F7" s="494"/>
      <c r="G7" s="494"/>
      <c r="H7" s="494"/>
      <c r="I7" s="495"/>
      <c r="J7" s="626" t="s">
        <v>485</v>
      </c>
    </row>
    <row r="8" spans="1:10" ht="12.75" customHeight="1">
      <c r="A8" s="626"/>
      <c r="B8" s="635"/>
      <c r="C8" s="59" t="s">
        <v>544</v>
      </c>
      <c r="D8" s="57"/>
      <c r="E8" s="57"/>
      <c r="F8" s="57"/>
      <c r="G8" s="57"/>
      <c r="H8" s="57"/>
      <c r="I8" s="225"/>
      <c r="J8" s="626"/>
    </row>
    <row r="9" spans="1:10">
      <c r="A9" s="626"/>
      <c r="B9" s="635"/>
      <c r="C9" s="59" t="s">
        <v>545</v>
      </c>
      <c r="D9" s="57"/>
      <c r="E9" s="57"/>
      <c r="F9" s="57"/>
      <c r="G9" s="57"/>
      <c r="H9" s="57"/>
      <c r="I9" s="225"/>
      <c r="J9" s="626"/>
    </row>
    <row r="10" spans="1:10">
      <c r="A10" s="626"/>
      <c r="B10" s="636"/>
      <c r="C10" s="226" t="s">
        <v>550</v>
      </c>
      <c r="D10" s="227"/>
      <c r="E10" s="227"/>
      <c r="F10" s="227"/>
      <c r="G10" s="227"/>
      <c r="H10" s="227"/>
      <c r="I10" s="228"/>
      <c r="J10" s="626"/>
    </row>
    <row r="11" spans="1:10">
      <c r="A11" s="626">
        <v>2</v>
      </c>
      <c r="B11" s="631" t="s">
        <v>546</v>
      </c>
      <c r="C11" s="101" t="s">
        <v>354</v>
      </c>
      <c r="D11" s="8"/>
      <c r="E11" s="8"/>
      <c r="F11" s="8"/>
      <c r="G11" s="8"/>
      <c r="H11" s="8"/>
      <c r="I11" s="148"/>
      <c r="J11" s="626" t="s">
        <v>485</v>
      </c>
    </row>
    <row r="12" spans="1:10">
      <c r="A12" s="626"/>
      <c r="B12" s="626"/>
      <c r="C12" s="101" t="s">
        <v>355</v>
      </c>
      <c r="D12" s="8"/>
      <c r="E12" s="8"/>
      <c r="F12" s="8"/>
      <c r="G12" s="8"/>
      <c r="H12" s="8"/>
      <c r="I12" s="148"/>
      <c r="J12" s="626"/>
    </row>
    <row r="13" spans="1:10">
      <c r="A13" s="626">
        <v>3</v>
      </c>
      <c r="B13" s="629" t="s">
        <v>599</v>
      </c>
      <c r="C13" s="231" t="s">
        <v>356</v>
      </c>
      <c r="D13" s="232"/>
      <c r="E13" s="232"/>
      <c r="F13" s="232"/>
      <c r="G13" s="232"/>
      <c r="H13" s="232"/>
      <c r="I13" s="233"/>
      <c r="J13" s="626" t="s">
        <v>485</v>
      </c>
    </row>
    <row r="14" spans="1:10">
      <c r="A14" s="626"/>
      <c r="B14" s="637"/>
      <c r="C14" s="59" t="s">
        <v>555</v>
      </c>
      <c r="D14" s="229"/>
      <c r="E14" s="229"/>
      <c r="F14" s="229"/>
      <c r="G14" s="229"/>
      <c r="H14" s="229"/>
      <c r="I14" s="225"/>
      <c r="J14" s="626"/>
    </row>
    <row r="15" spans="1:10">
      <c r="A15" s="626"/>
      <c r="B15" s="637"/>
      <c r="C15" s="59" t="s">
        <v>357</v>
      </c>
      <c r="D15" s="229"/>
      <c r="E15" s="229"/>
      <c r="F15" s="229"/>
      <c r="G15" s="229"/>
      <c r="H15" s="229"/>
      <c r="I15" s="225"/>
      <c r="J15" s="626"/>
    </row>
    <row r="16" spans="1:10">
      <c r="A16" s="626"/>
      <c r="B16" s="637"/>
      <c r="C16" s="59" t="s">
        <v>556</v>
      </c>
      <c r="D16" s="229"/>
      <c r="E16" s="229"/>
      <c r="F16" s="229"/>
      <c r="G16" s="229"/>
      <c r="H16" s="229"/>
      <c r="I16" s="225"/>
      <c r="J16" s="626"/>
    </row>
    <row r="17" spans="1:10">
      <c r="A17" s="626"/>
      <c r="B17" s="637"/>
      <c r="C17" s="59" t="s">
        <v>358</v>
      </c>
      <c r="D17" s="229"/>
      <c r="E17" s="229"/>
      <c r="F17" s="229"/>
      <c r="G17" s="229"/>
      <c r="H17" s="229"/>
      <c r="I17" s="225"/>
      <c r="J17" s="626"/>
    </row>
    <row r="18" spans="1:10">
      <c r="A18" s="626"/>
      <c r="B18" s="630"/>
      <c r="C18" s="226" t="s">
        <v>359</v>
      </c>
      <c r="D18" s="230"/>
      <c r="E18" s="230"/>
      <c r="F18" s="230"/>
      <c r="G18" s="230"/>
      <c r="H18" s="230"/>
      <c r="I18" s="228"/>
      <c r="J18" s="626"/>
    </row>
    <row r="19" spans="1:10">
      <c r="A19" s="242"/>
      <c r="B19" s="223"/>
      <c r="C19" s="144" t="s">
        <v>360</v>
      </c>
      <c r="D19" s="146"/>
      <c r="E19" s="146"/>
      <c r="F19" s="146"/>
      <c r="G19" s="146"/>
      <c r="H19" s="146"/>
      <c r="I19" s="147"/>
      <c r="J19" s="236"/>
    </row>
    <row r="20" spans="1:10">
      <c r="A20" s="626">
        <v>4</v>
      </c>
      <c r="B20" s="631" t="s">
        <v>548</v>
      </c>
      <c r="C20" s="234" t="s">
        <v>557</v>
      </c>
      <c r="D20" s="146"/>
      <c r="E20" s="146"/>
      <c r="F20" s="146"/>
      <c r="G20" s="146"/>
      <c r="H20" s="146"/>
      <c r="I20" s="147"/>
      <c r="J20" s="626" t="s">
        <v>485</v>
      </c>
    </row>
    <row r="21" spans="1:10">
      <c r="A21" s="626"/>
      <c r="B21" s="626"/>
      <c r="C21" s="101" t="s">
        <v>361</v>
      </c>
      <c r="D21" s="149"/>
      <c r="E21" s="149"/>
      <c r="F21" s="149"/>
      <c r="G21" s="149"/>
      <c r="H21" s="149"/>
      <c r="I21" s="148"/>
      <c r="J21" s="626"/>
    </row>
    <row r="22" spans="1:10">
      <c r="A22" s="626"/>
      <c r="B22" s="626"/>
      <c r="C22" s="101" t="s">
        <v>362</v>
      </c>
      <c r="D22" s="149"/>
      <c r="E22" s="149"/>
      <c r="F22" s="149"/>
      <c r="G22" s="149"/>
      <c r="H22" s="149"/>
      <c r="I22" s="148"/>
      <c r="J22" s="626"/>
    </row>
    <row r="23" spans="1:10">
      <c r="A23" s="626"/>
      <c r="B23" s="626"/>
      <c r="C23" s="104" t="s">
        <v>361</v>
      </c>
      <c r="D23" s="150"/>
      <c r="E23" s="150"/>
      <c r="F23" s="150"/>
      <c r="G23" s="150"/>
      <c r="H23" s="150"/>
      <c r="I23" s="151"/>
      <c r="J23" s="626"/>
    </row>
    <row r="24" spans="1:10">
      <c r="A24" s="626">
        <v>5</v>
      </c>
      <c r="B24" s="631" t="s">
        <v>564</v>
      </c>
      <c r="C24" s="59" t="s">
        <v>363</v>
      </c>
      <c r="D24" s="229"/>
      <c r="E24" s="229"/>
      <c r="F24" s="229"/>
      <c r="G24" s="229"/>
      <c r="H24" s="229"/>
      <c r="I24" s="225"/>
      <c r="J24" s="626" t="s">
        <v>485</v>
      </c>
    </row>
    <row r="25" spans="1:10">
      <c r="A25" s="626"/>
      <c r="B25" s="626"/>
      <c r="C25" s="226" t="s">
        <v>600</v>
      </c>
      <c r="D25" s="229"/>
      <c r="E25" s="229"/>
      <c r="F25" s="229"/>
      <c r="G25" s="229"/>
      <c r="H25" s="229"/>
      <c r="I25" s="225"/>
      <c r="J25" s="626"/>
    </row>
    <row r="26" spans="1:10">
      <c r="A26" s="242"/>
      <c r="B26" s="223"/>
      <c r="C26" s="144" t="s">
        <v>364</v>
      </c>
      <c r="D26" s="146"/>
      <c r="E26" s="146"/>
      <c r="F26" s="146"/>
      <c r="G26" s="146"/>
      <c r="H26" s="146"/>
      <c r="I26" s="147"/>
      <c r="J26" s="626" t="s">
        <v>485</v>
      </c>
    </row>
    <row r="27" spans="1:10">
      <c r="A27" s="626">
        <v>6</v>
      </c>
      <c r="B27" s="629" t="s">
        <v>551</v>
      </c>
      <c r="C27" s="101" t="s">
        <v>365</v>
      </c>
      <c r="D27" s="149"/>
      <c r="E27" s="149"/>
      <c r="F27" s="149"/>
      <c r="G27" s="149"/>
      <c r="H27" s="149"/>
      <c r="I27" s="148"/>
      <c r="J27" s="626"/>
    </row>
    <row r="28" spans="1:10">
      <c r="A28" s="626"/>
      <c r="B28" s="630"/>
      <c r="C28" s="101" t="s">
        <v>549</v>
      </c>
      <c r="D28" s="149"/>
      <c r="E28" s="149"/>
      <c r="F28" s="149"/>
      <c r="G28" s="149"/>
      <c r="H28" s="149"/>
      <c r="I28" s="148"/>
      <c r="J28" s="626"/>
    </row>
    <row r="29" spans="1:10">
      <c r="A29" s="626">
        <v>7</v>
      </c>
      <c r="B29" s="629" t="s">
        <v>554</v>
      </c>
      <c r="C29" s="231" t="s">
        <v>553</v>
      </c>
      <c r="D29" s="235"/>
      <c r="E29" s="235"/>
      <c r="F29" s="235"/>
      <c r="G29" s="235"/>
      <c r="H29" s="235"/>
      <c r="I29" s="233"/>
      <c r="J29" s="626" t="s">
        <v>485</v>
      </c>
    </row>
    <row r="30" spans="1:10">
      <c r="A30" s="626"/>
      <c r="B30" s="630"/>
      <c r="C30" s="226" t="s">
        <v>552</v>
      </c>
      <c r="D30" s="230"/>
      <c r="E30" s="230"/>
      <c r="F30" s="230"/>
      <c r="G30" s="230"/>
      <c r="H30" s="230"/>
      <c r="I30" s="228"/>
      <c r="J30" s="626"/>
    </row>
    <row r="31" spans="1:10">
      <c r="A31" s="236">
        <v>8</v>
      </c>
      <c r="B31" s="236" t="s">
        <v>558</v>
      </c>
      <c r="C31" s="517" t="s">
        <v>559</v>
      </c>
      <c r="D31" s="518"/>
      <c r="E31" s="518"/>
      <c r="F31" s="518"/>
      <c r="G31" s="518"/>
      <c r="H31" s="518"/>
      <c r="I31" s="519"/>
      <c r="J31" s="236" t="s">
        <v>560</v>
      </c>
    </row>
    <row r="32" spans="1:10" ht="13.15" customHeight="1">
      <c r="C32" s="238"/>
      <c r="D32" s="238"/>
      <c r="E32" s="239"/>
      <c r="F32" s="239"/>
      <c r="G32" s="240"/>
      <c r="H32" s="239"/>
      <c r="I32" s="241" t="s">
        <v>561</v>
      </c>
      <c r="J32" s="236" t="s">
        <v>562</v>
      </c>
    </row>
    <row r="33" spans="3:10" ht="14.45" customHeight="1">
      <c r="C33" s="627"/>
      <c r="D33" s="627"/>
      <c r="E33" s="627"/>
      <c r="F33" s="145"/>
      <c r="G33" s="627"/>
      <c r="H33" s="627"/>
      <c r="I33" s="237"/>
      <c r="J33" s="190" t="s">
        <v>535</v>
      </c>
    </row>
    <row r="34" spans="3:10" ht="15" customHeight="1">
      <c r="C34" s="238" t="s">
        <v>374</v>
      </c>
      <c r="D34" s="238"/>
      <c r="E34" s="239"/>
      <c r="F34" s="239"/>
      <c r="G34" s="240" t="s">
        <v>375</v>
      </c>
      <c r="H34" s="239"/>
      <c r="I34" s="241"/>
      <c r="J34" s="190" t="s">
        <v>563</v>
      </c>
    </row>
    <row r="35" spans="3:10" ht="12.75" customHeight="1">
      <c r="C35" s="627" t="s">
        <v>368</v>
      </c>
      <c r="D35" s="627"/>
      <c r="E35" s="627"/>
      <c r="F35" s="145"/>
      <c r="G35" s="627" t="s">
        <v>372</v>
      </c>
      <c r="H35" s="627"/>
      <c r="I35" s="237"/>
    </row>
    <row r="36" spans="3:10" ht="12.75" customHeight="1">
      <c r="C36" s="627" t="s">
        <v>369</v>
      </c>
      <c r="D36" s="627"/>
      <c r="E36" s="627"/>
      <c r="F36" s="145"/>
      <c r="G36" s="145"/>
      <c r="H36" s="145"/>
      <c r="I36" s="237"/>
    </row>
    <row r="37" spans="3:10" ht="13.9" customHeight="1">
      <c r="C37" s="627" t="s">
        <v>370</v>
      </c>
      <c r="D37" s="627"/>
      <c r="E37" s="627"/>
      <c r="F37" s="145"/>
      <c r="G37" s="145"/>
      <c r="H37" s="145"/>
      <c r="I37" s="145"/>
    </row>
    <row r="38" spans="3:10" ht="15.75" customHeight="1">
      <c r="C38" s="628" t="s">
        <v>371</v>
      </c>
      <c r="D38" s="628"/>
      <c r="E38" s="628"/>
      <c r="F38" s="628"/>
      <c r="G38" s="145"/>
      <c r="H38" s="145"/>
      <c r="I38" s="170"/>
    </row>
    <row r="39" spans="3:10" ht="27.6" customHeight="1">
      <c r="C39" s="625" t="s">
        <v>7</v>
      </c>
      <c r="D39" s="625"/>
      <c r="E39" s="243"/>
      <c r="F39" s="243"/>
      <c r="G39" s="243"/>
      <c r="H39" s="243"/>
      <c r="I39" s="243"/>
    </row>
    <row r="42" spans="3:10" ht="15">
      <c r="I42" s="237"/>
      <c r="J42" s="190"/>
    </row>
    <row r="43" spans="3:10" ht="15">
      <c r="I43" s="237"/>
      <c r="J43" s="190"/>
    </row>
  </sheetData>
  <mergeCells count="32">
    <mergeCell ref="A20:A23"/>
    <mergeCell ref="A24:A25"/>
    <mergeCell ref="G33:H33"/>
    <mergeCell ref="C2:I3"/>
    <mergeCell ref="C33:E33"/>
    <mergeCell ref="C7:I7"/>
    <mergeCell ref="C31:I31"/>
    <mergeCell ref="B7:B10"/>
    <mergeCell ref="B13:B18"/>
    <mergeCell ref="A7:A10"/>
    <mergeCell ref="A11:A12"/>
    <mergeCell ref="A13:A18"/>
    <mergeCell ref="J26:J28"/>
    <mergeCell ref="J29:J30"/>
    <mergeCell ref="B11:B12"/>
    <mergeCell ref="B20:B23"/>
    <mergeCell ref="B24:B25"/>
    <mergeCell ref="J7:J10"/>
    <mergeCell ref="J11:J12"/>
    <mergeCell ref="J13:J18"/>
    <mergeCell ref="J20:J23"/>
    <mergeCell ref="J24:J25"/>
    <mergeCell ref="C39:D39"/>
    <mergeCell ref="A27:A28"/>
    <mergeCell ref="A29:A30"/>
    <mergeCell ref="G35:H35"/>
    <mergeCell ref="C38:F38"/>
    <mergeCell ref="C37:E37"/>
    <mergeCell ref="B27:B28"/>
    <mergeCell ref="B29:B30"/>
    <mergeCell ref="C35:E35"/>
    <mergeCell ref="C36:E36"/>
  </mergeCells>
  <pageMargins left="0.31496062992125984" right="0.31496062992125984" top="0.35433070866141736" bottom="0.35433070866141736" header="0.31496062992125984" footer="0.31496062992125984"/>
  <pageSetup paperSize="9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Layout" topLeftCell="C16" zoomScaleNormal="100" workbookViewId="0">
      <selection activeCell="L37" sqref="L37"/>
    </sheetView>
  </sheetViews>
  <sheetFormatPr baseColWidth="10" defaultRowHeight="12.75"/>
  <cols>
    <col min="1" max="1" width="3.5" style="13" customWidth="1"/>
    <col min="2" max="3" width="13.5" customWidth="1"/>
    <col min="4" max="4" width="10.875" customWidth="1"/>
    <col min="5" max="5" width="1.75" customWidth="1"/>
    <col min="6" max="6" width="3.5" customWidth="1"/>
    <col min="7" max="9" width="12.75" customWidth="1"/>
    <col min="10" max="10" width="1.875" customWidth="1"/>
    <col min="11" max="11" width="3.25" customWidth="1"/>
    <col min="15" max="15" width="2.5" customWidth="1"/>
    <col min="16" max="16" width="3.5" customWidth="1"/>
  </cols>
  <sheetData>
    <row r="1" spans="1:19" ht="15.75">
      <c r="A1" s="321" t="s">
        <v>189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</row>
    <row r="2" spans="1:19" ht="15.75">
      <c r="A2" s="322" t="s">
        <v>302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</row>
    <row r="3" spans="1:19" ht="15.7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9.149999999999999" customHeight="1">
      <c r="A4" s="4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">
      <c r="A5" s="68"/>
      <c r="B5" s="297" t="s">
        <v>151</v>
      </c>
      <c r="C5" s="297"/>
      <c r="D5" s="297"/>
      <c r="E5" s="23"/>
      <c r="F5" s="68"/>
      <c r="G5" s="297" t="s">
        <v>152</v>
      </c>
      <c r="H5" s="297"/>
      <c r="I5" s="297"/>
      <c r="J5" s="23"/>
      <c r="K5" s="23"/>
      <c r="L5" s="297" t="s">
        <v>153</v>
      </c>
      <c r="M5" s="297"/>
      <c r="N5" s="297"/>
      <c r="O5" s="23"/>
      <c r="P5" s="20"/>
      <c r="Q5" s="297" t="s">
        <v>184</v>
      </c>
      <c r="R5" s="297"/>
      <c r="S5" s="297"/>
    </row>
    <row r="6" spans="1:19" ht="15">
      <c r="A6" s="69"/>
      <c r="B6" s="297"/>
      <c r="C6" s="297"/>
      <c r="D6" s="297"/>
      <c r="E6" s="23"/>
      <c r="F6" s="69"/>
      <c r="G6" s="297"/>
      <c r="H6" s="297"/>
      <c r="I6" s="297"/>
      <c r="J6" s="23"/>
      <c r="K6" s="23"/>
      <c r="L6" s="297"/>
      <c r="M6" s="297"/>
      <c r="N6" s="297"/>
      <c r="O6" s="23"/>
      <c r="P6" s="20"/>
      <c r="Q6" s="297"/>
      <c r="R6" s="297"/>
      <c r="S6" s="297"/>
    </row>
    <row r="7" spans="1:19" ht="15">
      <c r="A7" s="44"/>
      <c r="B7" s="23"/>
      <c r="C7" s="23"/>
      <c r="D7" s="23"/>
      <c r="E7" s="23"/>
      <c r="F7" s="44"/>
      <c r="G7" s="23"/>
      <c r="H7" s="22"/>
      <c r="I7" s="23"/>
      <c r="J7" s="23"/>
      <c r="K7" s="23"/>
      <c r="L7" s="23"/>
      <c r="M7" s="23"/>
      <c r="N7" s="23"/>
      <c r="O7" s="23"/>
      <c r="P7" s="20"/>
      <c r="Q7" s="21"/>
      <c r="R7" s="21"/>
      <c r="S7" s="21"/>
    </row>
    <row r="8" spans="1:19" ht="15">
      <c r="A8" s="47"/>
      <c r="B8" s="262" t="s">
        <v>437</v>
      </c>
      <c r="C8" s="262"/>
      <c r="D8" s="262"/>
      <c r="E8" s="23"/>
      <c r="F8" s="47"/>
      <c r="G8" s="262" t="s">
        <v>24</v>
      </c>
      <c r="H8" s="262"/>
      <c r="I8" s="262"/>
      <c r="J8" s="23"/>
      <c r="K8" s="23"/>
      <c r="L8" s="23"/>
      <c r="M8" s="23"/>
      <c r="N8" s="23"/>
      <c r="O8" s="23"/>
      <c r="P8" s="20"/>
      <c r="Q8" s="21"/>
      <c r="R8" s="21"/>
      <c r="S8" s="21"/>
    </row>
    <row r="9" spans="1:19" ht="33" customHeight="1">
      <c r="A9" s="47">
        <v>4</v>
      </c>
      <c r="B9" s="301" t="s">
        <v>12</v>
      </c>
      <c r="C9" s="302"/>
      <c r="D9" s="303"/>
      <c r="E9" s="23"/>
      <c r="F9" s="47">
        <v>4</v>
      </c>
      <c r="G9" s="298" t="s">
        <v>17</v>
      </c>
      <c r="H9" s="299"/>
      <c r="I9" s="300"/>
      <c r="J9" s="23"/>
      <c r="K9" s="25">
        <v>3</v>
      </c>
      <c r="L9" s="304" t="s">
        <v>277</v>
      </c>
      <c r="M9" s="305"/>
      <c r="N9" s="306"/>
      <c r="O9" s="23"/>
      <c r="P9" s="25">
        <v>3</v>
      </c>
      <c r="Q9" s="304" t="s">
        <v>57</v>
      </c>
      <c r="R9" s="305"/>
      <c r="S9" s="306"/>
    </row>
    <row r="10" spans="1:19" ht="14.45" customHeight="1">
      <c r="A10" s="44"/>
      <c r="B10" s="296"/>
      <c r="C10" s="296"/>
      <c r="D10" s="296"/>
      <c r="E10" s="23"/>
      <c r="F10" s="44"/>
      <c r="G10" s="296"/>
      <c r="H10" s="296"/>
      <c r="I10" s="296"/>
      <c r="J10" s="23"/>
      <c r="K10" s="25"/>
      <c r="L10" s="307"/>
      <c r="M10" s="307"/>
      <c r="N10" s="307"/>
      <c r="O10" s="23"/>
      <c r="P10" s="25"/>
      <c r="Q10" s="326" t="s">
        <v>58</v>
      </c>
      <c r="R10" s="326"/>
      <c r="S10" s="326"/>
    </row>
    <row r="11" spans="1:19" ht="13.9" customHeight="1">
      <c r="A11" s="44"/>
      <c r="B11" s="295" t="s">
        <v>8</v>
      </c>
      <c r="C11" s="295"/>
      <c r="D11" s="295"/>
      <c r="E11" s="23"/>
      <c r="F11" s="44"/>
      <c r="G11" s="295" t="s">
        <v>25</v>
      </c>
      <c r="H11" s="295"/>
      <c r="I11" s="295"/>
      <c r="J11" s="23"/>
      <c r="K11" s="25"/>
      <c r="L11" s="21"/>
      <c r="M11" s="21"/>
      <c r="N11" s="21"/>
      <c r="O11" s="23"/>
      <c r="P11" s="25"/>
      <c r="Q11" s="21"/>
      <c r="R11" s="21"/>
      <c r="S11" s="21"/>
    </row>
    <row r="12" spans="1:19" ht="46.15" customHeight="1">
      <c r="A12" s="44">
        <v>4</v>
      </c>
      <c r="B12" s="276" t="s">
        <v>119</v>
      </c>
      <c r="C12" s="282"/>
      <c r="D12" s="283"/>
      <c r="E12" s="23"/>
      <c r="F12" s="44">
        <v>3</v>
      </c>
      <c r="G12" s="290" t="s">
        <v>185</v>
      </c>
      <c r="H12" s="291"/>
      <c r="I12" s="292"/>
      <c r="J12" s="23"/>
      <c r="K12" s="25">
        <v>2</v>
      </c>
      <c r="L12" s="308" t="s">
        <v>54</v>
      </c>
      <c r="M12" s="309"/>
      <c r="N12" s="310"/>
      <c r="O12" s="23"/>
      <c r="P12" s="25">
        <v>3</v>
      </c>
      <c r="Q12" s="290" t="s">
        <v>59</v>
      </c>
      <c r="R12" s="291"/>
      <c r="S12" s="292"/>
    </row>
    <row r="13" spans="1:19" ht="13.9" customHeight="1">
      <c r="A13" s="44"/>
      <c r="B13" s="49"/>
      <c r="C13" s="49"/>
      <c r="D13" s="51"/>
      <c r="E13" s="23"/>
      <c r="F13" s="44"/>
      <c r="G13" s="293"/>
      <c r="H13" s="294"/>
      <c r="I13" s="294"/>
      <c r="J13" s="23"/>
      <c r="K13" s="25"/>
      <c r="L13" s="311"/>
      <c r="M13" s="311"/>
      <c r="N13" s="311"/>
      <c r="O13" s="23"/>
      <c r="P13" s="25"/>
      <c r="Q13" s="38"/>
      <c r="R13" s="38"/>
      <c r="S13" s="38"/>
    </row>
    <row r="14" spans="1:19" ht="15">
      <c r="A14" s="44"/>
      <c r="B14" s="295" t="s">
        <v>396</v>
      </c>
      <c r="C14" s="295"/>
      <c r="D14" s="295"/>
      <c r="E14" s="23"/>
      <c r="F14" s="44"/>
      <c r="G14" s="295" t="s">
        <v>29</v>
      </c>
      <c r="H14" s="295"/>
      <c r="I14" s="295"/>
      <c r="J14" s="23"/>
      <c r="K14" s="25"/>
      <c r="L14" s="21"/>
      <c r="M14" s="21"/>
      <c r="N14" s="21"/>
      <c r="O14" s="23"/>
      <c r="P14" s="25"/>
      <c r="Q14" s="21"/>
      <c r="R14" s="21"/>
      <c r="S14" s="21"/>
    </row>
    <row r="15" spans="1:19" ht="34.9" customHeight="1">
      <c r="A15" s="44">
        <v>4</v>
      </c>
      <c r="B15" s="276" t="s">
        <v>443</v>
      </c>
      <c r="C15" s="282"/>
      <c r="D15" s="283"/>
      <c r="E15" s="23"/>
      <c r="F15" s="44">
        <v>3</v>
      </c>
      <c r="G15" s="290" t="s">
        <v>186</v>
      </c>
      <c r="H15" s="291"/>
      <c r="I15" s="292"/>
      <c r="J15" s="23"/>
      <c r="K15" s="25">
        <v>3</v>
      </c>
      <c r="L15" s="276" t="s">
        <v>278</v>
      </c>
      <c r="M15" s="282"/>
      <c r="N15" s="283"/>
      <c r="O15" s="23"/>
      <c r="P15" s="25">
        <v>3</v>
      </c>
      <c r="Q15" s="290" t="s">
        <v>60</v>
      </c>
      <c r="R15" s="291"/>
      <c r="S15" s="292"/>
    </row>
    <row r="16" spans="1:19" ht="13.9" customHeight="1">
      <c r="A16" s="44"/>
      <c r="B16" s="296"/>
      <c r="C16" s="296"/>
      <c r="D16" s="296"/>
      <c r="E16" s="23"/>
      <c r="F16" s="44"/>
      <c r="G16" s="41"/>
      <c r="H16" s="41"/>
      <c r="I16" s="41"/>
      <c r="J16" s="23"/>
      <c r="K16" s="25"/>
      <c r="L16" s="19"/>
      <c r="M16" s="19"/>
      <c r="N16" s="19"/>
      <c r="O16" s="23"/>
      <c r="P16" s="25"/>
      <c r="Q16" s="19"/>
      <c r="R16" s="19"/>
      <c r="S16" s="19"/>
    </row>
    <row r="17" spans="1:19" ht="15">
      <c r="A17" s="44"/>
      <c r="B17" s="262" t="s">
        <v>320</v>
      </c>
      <c r="C17" s="262"/>
      <c r="D17" s="262"/>
      <c r="E17" s="23"/>
      <c r="F17" s="44"/>
      <c r="G17" s="275" t="s">
        <v>40</v>
      </c>
      <c r="H17" s="275"/>
      <c r="I17" s="275"/>
      <c r="J17" s="23"/>
      <c r="K17" s="25"/>
      <c r="L17" s="19"/>
      <c r="M17" s="19"/>
      <c r="N17" s="19"/>
      <c r="O17" s="23"/>
      <c r="P17" s="25"/>
      <c r="Q17" s="19"/>
      <c r="R17" s="19"/>
      <c r="S17" s="19"/>
    </row>
    <row r="18" spans="1:19" ht="48" customHeight="1">
      <c r="A18" s="134" t="s">
        <v>327</v>
      </c>
      <c r="B18" s="263" t="s">
        <v>321</v>
      </c>
      <c r="C18" s="264"/>
      <c r="D18" s="265"/>
      <c r="E18" s="23"/>
      <c r="F18" s="44">
        <v>5</v>
      </c>
      <c r="G18" s="276" t="s">
        <v>397</v>
      </c>
      <c r="H18" s="277"/>
      <c r="I18" s="278"/>
      <c r="J18" s="23"/>
      <c r="K18" s="25">
        <v>1</v>
      </c>
      <c r="L18" s="276" t="s">
        <v>291</v>
      </c>
      <c r="M18" s="282"/>
      <c r="N18" s="283"/>
      <c r="O18" s="23"/>
      <c r="P18" s="25">
        <v>3</v>
      </c>
      <c r="Q18" s="290" t="s">
        <v>279</v>
      </c>
      <c r="R18" s="291"/>
      <c r="S18" s="292"/>
    </row>
    <row r="19" spans="1:19" ht="13.9" customHeight="1">
      <c r="A19" s="44">
        <v>1</v>
      </c>
      <c r="B19" s="266" t="s">
        <v>322</v>
      </c>
      <c r="C19" s="267"/>
      <c r="D19" s="268"/>
      <c r="E19" s="23"/>
      <c r="F19" s="44"/>
      <c r="G19" s="41"/>
      <c r="H19" s="41"/>
      <c r="I19" s="41"/>
      <c r="J19" s="23"/>
      <c r="K19" s="25"/>
      <c r="L19" s="19"/>
      <c r="M19" s="19"/>
      <c r="N19" s="19"/>
      <c r="O19" s="23"/>
      <c r="P19" s="25"/>
      <c r="Q19" s="19"/>
      <c r="R19" s="19"/>
      <c r="S19" s="19"/>
    </row>
    <row r="20" spans="1:19" ht="15">
      <c r="A20" s="44">
        <v>1</v>
      </c>
      <c r="B20" s="269" t="s">
        <v>323</v>
      </c>
      <c r="C20" s="270"/>
      <c r="D20" s="271"/>
      <c r="E20" s="23"/>
      <c r="F20" s="44"/>
      <c r="G20" s="275" t="s">
        <v>43</v>
      </c>
      <c r="H20" s="275"/>
      <c r="I20" s="275"/>
      <c r="J20" s="23"/>
      <c r="K20" s="25"/>
      <c r="L20" s="19"/>
      <c r="M20" s="19"/>
      <c r="N20" s="19"/>
      <c r="O20" s="23"/>
      <c r="P20" s="25"/>
      <c r="Q20" s="19"/>
      <c r="R20" s="19"/>
      <c r="S20" s="19"/>
    </row>
    <row r="21" spans="1:19" ht="42.6" customHeight="1">
      <c r="A21" s="135" t="s">
        <v>328</v>
      </c>
      <c r="B21" s="272" t="s">
        <v>326</v>
      </c>
      <c r="C21" s="273"/>
      <c r="D21" s="274"/>
      <c r="E21" s="23"/>
      <c r="F21" s="44">
        <v>5</v>
      </c>
      <c r="G21" s="276" t="s">
        <v>398</v>
      </c>
      <c r="H21" s="277"/>
      <c r="I21" s="278"/>
      <c r="J21" s="23"/>
      <c r="K21" s="25">
        <v>1</v>
      </c>
      <c r="L21" s="279" t="s">
        <v>399</v>
      </c>
      <c r="M21" s="280"/>
      <c r="N21" s="281"/>
      <c r="O21" s="23"/>
      <c r="P21" s="25">
        <v>8</v>
      </c>
      <c r="Q21" s="312" t="s">
        <v>400</v>
      </c>
      <c r="R21" s="313"/>
      <c r="S21" s="314"/>
    </row>
    <row r="22" spans="1:19" ht="13.9" customHeight="1">
      <c r="B22" s="258" t="s">
        <v>324</v>
      </c>
      <c r="C22" s="258"/>
      <c r="D22" s="258"/>
      <c r="E22" s="23"/>
      <c r="F22" s="44"/>
      <c r="G22" s="41"/>
      <c r="H22" s="41"/>
      <c r="I22" s="41"/>
      <c r="J22" s="23"/>
      <c r="K22" s="25"/>
      <c r="L22" s="19"/>
      <c r="M22" s="19"/>
      <c r="N22" s="19"/>
      <c r="O22" s="23"/>
      <c r="P22" s="25"/>
      <c r="Q22" s="315"/>
      <c r="R22" s="316"/>
      <c r="S22" s="317"/>
    </row>
    <row r="23" spans="1:19" ht="15">
      <c r="A23" s="13">
        <v>1</v>
      </c>
      <c r="B23" s="259" t="s">
        <v>325</v>
      </c>
      <c r="C23" s="260"/>
      <c r="D23" s="261"/>
      <c r="E23" s="23"/>
      <c r="F23" s="44"/>
      <c r="G23" s="42"/>
      <c r="H23" s="42"/>
      <c r="I23" s="42"/>
      <c r="J23" s="23"/>
      <c r="K23" s="25"/>
      <c r="L23" s="19"/>
      <c r="M23" s="19"/>
      <c r="N23" s="19"/>
      <c r="O23" s="23"/>
      <c r="P23" s="44"/>
      <c r="Q23" s="315"/>
      <c r="R23" s="316"/>
      <c r="S23" s="317"/>
    </row>
    <row r="24" spans="1:19" ht="15">
      <c r="A24" s="44"/>
      <c r="B24" s="23"/>
      <c r="C24" s="23"/>
      <c r="D24" s="23"/>
      <c r="E24" s="23"/>
      <c r="F24" s="44">
        <f>SUM(F9:F21)</f>
        <v>20</v>
      </c>
      <c r="G24" s="23"/>
      <c r="H24" s="23"/>
      <c r="I24" s="23"/>
      <c r="J24" s="23"/>
      <c r="K24" s="25">
        <v>3</v>
      </c>
      <c r="L24" s="276" t="s">
        <v>56</v>
      </c>
      <c r="M24" s="282"/>
      <c r="N24" s="283"/>
      <c r="O24" s="23"/>
      <c r="P24" s="44"/>
      <c r="Q24" s="315"/>
      <c r="R24" s="316"/>
      <c r="S24" s="317"/>
    </row>
    <row r="25" spans="1:19" ht="15">
      <c r="A25" s="44"/>
      <c r="B25" s="23"/>
      <c r="C25" s="23"/>
      <c r="D25" s="23"/>
      <c r="E25" s="23"/>
      <c r="F25" s="23"/>
      <c r="G25" s="23"/>
      <c r="H25" s="23"/>
      <c r="I25" s="23"/>
      <c r="J25" s="23"/>
      <c r="K25" s="25"/>
      <c r="L25" s="63"/>
      <c r="M25" s="63"/>
      <c r="N25" s="63"/>
      <c r="O25" s="23"/>
      <c r="P25" s="44"/>
      <c r="Q25" s="315"/>
      <c r="R25" s="316"/>
      <c r="S25" s="317"/>
    </row>
    <row r="26" spans="1:19" ht="15">
      <c r="A26" s="44"/>
      <c r="B26" s="23"/>
      <c r="C26" s="23"/>
      <c r="D26" s="23"/>
      <c r="E26" s="23"/>
      <c r="F26" s="23"/>
      <c r="G26" s="23"/>
      <c r="H26" s="23"/>
      <c r="I26" s="23"/>
      <c r="J26" s="23"/>
      <c r="K26" s="25"/>
      <c r="L26" s="63"/>
      <c r="M26" s="63"/>
      <c r="N26" s="63"/>
      <c r="O26" s="23"/>
      <c r="P26" s="44"/>
      <c r="Q26" s="315"/>
      <c r="R26" s="316"/>
      <c r="S26" s="317"/>
    </row>
    <row r="27" spans="1:19" ht="15">
      <c r="A27" s="44"/>
      <c r="B27" s="23"/>
      <c r="C27" s="23"/>
      <c r="D27" s="23"/>
      <c r="E27" s="23"/>
      <c r="F27" s="23"/>
      <c r="G27" s="23"/>
      <c r="H27" s="23"/>
      <c r="I27" s="23"/>
      <c r="J27" s="23"/>
      <c r="K27" s="25">
        <v>2</v>
      </c>
      <c r="L27" s="284" t="s">
        <v>55</v>
      </c>
      <c r="M27" s="285"/>
      <c r="N27" s="286"/>
      <c r="O27" s="23"/>
      <c r="P27" s="23"/>
      <c r="Q27" s="318"/>
      <c r="R27" s="319"/>
      <c r="S27" s="320"/>
    </row>
    <row r="28" spans="1:19" ht="15">
      <c r="A28" s="53"/>
      <c r="B28" s="23"/>
      <c r="C28" s="23"/>
      <c r="D28" s="23"/>
      <c r="E28" s="23"/>
      <c r="F28" s="23"/>
      <c r="G28" s="23"/>
      <c r="H28" s="23"/>
      <c r="I28" s="23"/>
      <c r="J28" s="23"/>
      <c r="K28" s="25"/>
      <c r="L28" s="70"/>
      <c r="M28" s="63"/>
      <c r="N28" s="63"/>
      <c r="O28" s="23"/>
      <c r="P28" s="23"/>
      <c r="Q28" s="23"/>
      <c r="R28" s="23"/>
      <c r="S28" s="23"/>
    </row>
    <row r="29" spans="1:19" ht="15">
      <c r="A29" s="53"/>
      <c r="B29" s="23"/>
      <c r="C29" s="23"/>
      <c r="D29" s="23"/>
      <c r="E29" s="23"/>
      <c r="F29" s="23"/>
      <c r="G29" s="23"/>
      <c r="H29" s="23"/>
      <c r="I29" s="23"/>
      <c r="J29" s="23"/>
      <c r="K29" s="25"/>
      <c r="L29" s="63"/>
      <c r="M29" s="63"/>
      <c r="N29" s="63"/>
      <c r="O29" s="23"/>
      <c r="P29" s="23"/>
      <c r="Q29" s="23"/>
      <c r="R29" s="23"/>
      <c r="S29" s="23"/>
    </row>
    <row r="30" spans="1:19" ht="15">
      <c r="A30" s="44"/>
      <c r="B30" s="23"/>
      <c r="C30" s="23"/>
      <c r="D30" s="23"/>
      <c r="E30" s="23"/>
      <c r="F30" s="23"/>
      <c r="G30" s="23"/>
      <c r="H30" s="23"/>
      <c r="I30" s="23"/>
      <c r="J30" s="23"/>
      <c r="K30" s="25">
        <v>2</v>
      </c>
      <c r="L30" s="287" t="s">
        <v>120</v>
      </c>
      <c r="M30" s="288"/>
      <c r="N30" s="289"/>
      <c r="O30" s="23"/>
    </row>
    <row r="31" spans="1:19" ht="15">
      <c r="A31" s="44"/>
      <c r="B31" s="23"/>
      <c r="C31" s="23"/>
      <c r="D31" s="23"/>
      <c r="E31" s="23"/>
      <c r="F31" s="23"/>
      <c r="G31" s="23"/>
      <c r="H31" s="23"/>
      <c r="I31" s="23"/>
      <c r="J31" s="23"/>
      <c r="K31" s="25"/>
      <c r="L31" s="311"/>
      <c r="M31" s="311"/>
      <c r="N31" s="311"/>
      <c r="O31" s="23"/>
      <c r="P31" s="23"/>
      <c r="Q31" s="23"/>
      <c r="R31" s="23"/>
      <c r="S31" s="23"/>
    </row>
    <row r="32" spans="1:19" ht="15">
      <c r="A32" s="44"/>
      <c r="B32" s="23"/>
      <c r="C32" s="23"/>
      <c r="D32" s="23"/>
      <c r="E32" s="23"/>
      <c r="F32" s="23"/>
      <c r="G32" s="23"/>
      <c r="H32" s="23"/>
      <c r="I32" s="23"/>
      <c r="J32" s="23"/>
      <c r="K32" s="25"/>
      <c r="L32" s="311"/>
      <c r="M32" s="311"/>
      <c r="N32" s="311"/>
      <c r="O32" s="23"/>
      <c r="P32" s="23"/>
      <c r="Q32" s="23"/>
      <c r="R32" s="23"/>
      <c r="S32" s="23"/>
    </row>
    <row r="33" spans="1:19" ht="15">
      <c r="A33" s="44"/>
      <c r="B33" s="23"/>
      <c r="C33" s="23"/>
      <c r="D33" s="23"/>
      <c r="E33" s="23"/>
      <c r="F33" s="23"/>
      <c r="G33" s="23"/>
      <c r="H33" s="23"/>
      <c r="I33" s="23"/>
      <c r="J33" s="23"/>
      <c r="K33" s="25">
        <v>2</v>
      </c>
      <c r="L33" s="276" t="s">
        <v>384</v>
      </c>
      <c r="M33" s="282"/>
      <c r="N33" s="283"/>
      <c r="O33" s="23"/>
      <c r="P33" s="23"/>
      <c r="Q33" s="23"/>
      <c r="R33" s="23"/>
      <c r="S33" s="23"/>
    </row>
    <row r="34" spans="1:19" ht="15">
      <c r="A34" s="44"/>
      <c r="B34" s="23"/>
      <c r="C34" s="23"/>
      <c r="D34" s="23"/>
      <c r="E34" s="23"/>
      <c r="F34" s="23"/>
      <c r="G34" s="23"/>
      <c r="H34" s="23"/>
      <c r="I34" s="23"/>
      <c r="J34" s="23"/>
      <c r="K34" s="25"/>
      <c r="L34" s="19"/>
      <c r="M34" s="19"/>
      <c r="N34" s="19"/>
      <c r="O34" s="23"/>
      <c r="P34" s="23"/>
      <c r="Q34" s="23"/>
      <c r="R34" s="23"/>
      <c r="S34" s="23"/>
    </row>
    <row r="35" spans="1:19" ht="15">
      <c r="A35" s="44"/>
      <c r="B35" s="23"/>
      <c r="C35" s="23"/>
      <c r="D35" s="23"/>
      <c r="E35" s="23"/>
      <c r="F35" s="23"/>
      <c r="G35" s="23"/>
      <c r="H35" s="23"/>
      <c r="I35" s="23"/>
      <c r="J35" s="23"/>
      <c r="K35" s="60">
        <v>1</v>
      </c>
      <c r="L35" s="255" t="s">
        <v>479</v>
      </c>
      <c r="M35" s="256"/>
      <c r="N35" s="257"/>
      <c r="O35" s="23"/>
      <c r="P35" s="23"/>
      <c r="Q35" s="23"/>
      <c r="R35" s="23"/>
      <c r="S35" s="23"/>
    </row>
    <row r="36" spans="1:19" ht="15">
      <c r="A36" s="71">
        <v>20</v>
      </c>
      <c r="B36" s="23"/>
      <c r="C36" s="23"/>
      <c r="D36" s="23"/>
      <c r="E36" s="23"/>
      <c r="F36" s="71">
        <v>20</v>
      </c>
      <c r="G36" s="23"/>
      <c r="H36" s="23"/>
      <c r="I36" s="23"/>
      <c r="J36" s="23"/>
      <c r="K36" s="71">
        <v>20</v>
      </c>
      <c r="L36" s="23"/>
      <c r="M36" s="23"/>
      <c r="N36" s="23"/>
      <c r="O36" s="23"/>
      <c r="P36" s="71">
        <v>20</v>
      </c>
      <c r="Q36" s="23"/>
      <c r="R36" s="23"/>
      <c r="S36" s="23"/>
    </row>
    <row r="37" spans="1:19" ht="15">
      <c r="A37" s="44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15">
      <c r="A38" s="44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71">
        <v>20</v>
      </c>
      <c r="Q38" s="323" t="s">
        <v>376</v>
      </c>
      <c r="R38" s="324"/>
      <c r="S38" s="325"/>
    </row>
    <row r="39" spans="1:19" ht="15">
      <c r="A39" s="4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15">
      <c r="A40" s="4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73" t="s">
        <v>187</v>
      </c>
      <c r="Q40" s="72"/>
      <c r="R40" s="253" t="s">
        <v>188</v>
      </c>
      <c r="S40" s="254"/>
    </row>
    <row r="41" spans="1:19" ht="15">
      <c r="A41" s="44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15">
      <c r="A42" s="4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15">
      <c r="A43" s="4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>
      <c r="A44" s="9"/>
      <c r="B44" s="3"/>
      <c r="C44" s="3"/>
      <c r="D44" s="3"/>
    </row>
    <row r="45" spans="1:19">
      <c r="A45" s="9"/>
      <c r="B45" s="3"/>
      <c r="C45" s="3"/>
      <c r="D45" s="3"/>
    </row>
    <row r="46" spans="1:19">
      <c r="A46" s="9"/>
      <c r="B46" s="3"/>
      <c r="C46" s="3"/>
      <c r="D46" s="3"/>
    </row>
    <row r="47" spans="1:19">
      <c r="A47" s="9"/>
      <c r="B47" s="3"/>
      <c r="C47" s="3"/>
      <c r="D47" s="3"/>
    </row>
    <row r="48" spans="1:19">
      <c r="A48" s="9"/>
      <c r="B48" s="3"/>
      <c r="C48" s="3"/>
      <c r="D48" s="3"/>
    </row>
    <row r="49" spans="1:4">
      <c r="A49" s="9"/>
      <c r="B49" s="3"/>
      <c r="C49" s="3"/>
      <c r="D49" s="3"/>
    </row>
  </sheetData>
  <mergeCells count="55">
    <mergeCell ref="Q21:S27"/>
    <mergeCell ref="A1:S1"/>
    <mergeCell ref="A2:S2"/>
    <mergeCell ref="R40:S40"/>
    <mergeCell ref="Q38:S38"/>
    <mergeCell ref="Q9:S9"/>
    <mergeCell ref="Q10:S10"/>
    <mergeCell ref="Q12:S12"/>
    <mergeCell ref="Q15:S15"/>
    <mergeCell ref="Q18:S18"/>
    <mergeCell ref="Q5:S6"/>
    <mergeCell ref="L31:N31"/>
    <mergeCell ref="L32:N32"/>
    <mergeCell ref="L33:N33"/>
    <mergeCell ref="L5:N6"/>
    <mergeCell ref="L18:N18"/>
    <mergeCell ref="L9:N9"/>
    <mergeCell ref="L10:N10"/>
    <mergeCell ref="L12:N12"/>
    <mergeCell ref="L13:N13"/>
    <mergeCell ref="L15:N15"/>
    <mergeCell ref="B5:D6"/>
    <mergeCell ref="G8:I8"/>
    <mergeCell ref="G9:I9"/>
    <mergeCell ref="G10:I10"/>
    <mergeCell ref="G11:I11"/>
    <mergeCell ref="B9:D9"/>
    <mergeCell ref="B8:D8"/>
    <mergeCell ref="G5:I6"/>
    <mergeCell ref="B15:D15"/>
    <mergeCell ref="B16:D16"/>
    <mergeCell ref="B14:D14"/>
    <mergeCell ref="B10:D10"/>
    <mergeCell ref="B11:D11"/>
    <mergeCell ref="B12:D12"/>
    <mergeCell ref="G12:I12"/>
    <mergeCell ref="G13:I13"/>
    <mergeCell ref="G14:I14"/>
    <mergeCell ref="G15:I15"/>
    <mergeCell ref="G17:I17"/>
    <mergeCell ref="L35:N35"/>
    <mergeCell ref="B22:D22"/>
    <mergeCell ref="B23:D23"/>
    <mergeCell ref="B17:D17"/>
    <mergeCell ref="B18:D18"/>
    <mergeCell ref="B19:D19"/>
    <mergeCell ref="B20:D20"/>
    <mergeCell ref="B21:D21"/>
    <mergeCell ref="G20:I20"/>
    <mergeCell ref="G21:I21"/>
    <mergeCell ref="G18:I18"/>
    <mergeCell ref="L21:N21"/>
    <mergeCell ref="L24:N24"/>
    <mergeCell ref="L27:N27"/>
    <mergeCell ref="L30:N30"/>
  </mergeCells>
  <pageMargins left="0.31496062992125984" right="0.11811023622047245" top="0.15748031496062992" bottom="0.35433070866141736" header="0.31496062992125984" footer="0.31496062992125984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activeCell="H5" sqref="H5:J53"/>
    </sheetView>
  </sheetViews>
  <sheetFormatPr baseColWidth="10" defaultRowHeight="12.75"/>
  <cols>
    <col min="3" max="3" width="13.25" customWidth="1"/>
    <col min="4" max="4" width="4.75" customWidth="1"/>
    <col min="5" max="6" width="5.625" customWidth="1"/>
    <col min="7" max="7" width="6.625" customWidth="1"/>
    <col min="8" max="8" width="18.875" customWidth="1"/>
    <col min="9" max="10" width="5.625" customWidth="1"/>
  </cols>
  <sheetData>
    <row r="1" spans="1:10" ht="15">
      <c r="A1" s="360" t="s">
        <v>378</v>
      </c>
      <c r="B1" s="360"/>
      <c r="C1" s="360"/>
      <c r="D1" s="360"/>
      <c r="E1" s="360"/>
      <c r="F1" s="360"/>
      <c r="G1" s="360"/>
      <c r="H1" s="360"/>
    </row>
    <row r="2" spans="1:10" ht="15">
      <c r="A2" s="361" t="s">
        <v>337</v>
      </c>
      <c r="B2" s="361"/>
      <c r="C2" s="361"/>
      <c r="D2" s="361"/>
      <c r="E2" s="361"/>
      <c r="F2" s="361"/>
      <c r="G2" s="361"/>
      <c r="H2" s="361"/>
    </row>
    <row r="3" spans="1:10" ht="16.149999999999999" customHeight="1"/>
    <row r="4" spans="1:10" ht="15">
      <c r="A4" s="157" t="s">
        <v>332</v>
      </c>
      <c r="B4" s="3"/>
      <c r="C4" s="3"/>
      <c r="D4" s="23"/>
      <c r="E4" s="23"/>
      <c r="F4" s="23"/>
      <c r="G4" s="23"/>
    </row>
    <row r="5" spans="1:10" ht="15">
      <c r="A5" s="157" t="s">
        <v>333</v>
      </c>
      <c r="B5" s="3"/>
      <c r="C5" s="3"/>
      <c r="D5" s="23"/>
      <c r="E5" s="158" t="s">
        <v>330</v>
      </c>
      <c r="F5" s="158" t="s">
        <v>331</v>
      </c>
      <c r="G5" s="137"/>
      <c r="H5" s="90" t="s">
        <v>329</v>
      </c>
      <c r="I5" s="158" t="s">
        <v>330</v>
      </c>
      <c r="J5" s="158" t="s">
        <v>331</v>
      </c>
    </row>
    <row r="6" spans="1:10" ht="15.75" customHeight="1">
      <c r="A6" s="156" t="s">
        <v>334</v>
      </c>
      <c r="B6" s="3"/>
      <c r="D6" s="23" t="s">
        <v>335</v>
      </c>
      <c r="E6" s="79"/>
      <c r="F6" s="79"/>
      <c r="G6" s="97"/>
      <c r="H6" s="163" t="s">
        <v>309</v>
      </c>
      <c r="I6" s="136"/>
      <c r="J6" s="136"/>
    </row>
    <row r="7" spans="1:10" ht="15">
      <c r="A7" s="3"/>
      <c r="B7" s="3"/>
      <c r="D7" s="23" t="s">
        <v>336</v>
      </c>
      <c r="E7" s="79"/>
      <c r="F7" s="79"/>
      <c r="G7" s="97"/>
      <c r="H7" s="163" t="s">
        <v>348</v>
      </c>
      <c r="I7" s="136"/>
      <c r="J7" s="136"/>
    </row>
    <row r="8" spans="1:10" ht="13.15" customHeight="1">
      <c r="A8" s="155" t="s">
        <v>200</v>
      </c>
      <c r="B8" s="8"/>
      <c r="C8" s="8"/>
      <c r="D8" s="42"/>
      <c r="E8" s="42"/>
      <c r="F8" s="42"/>
      <c r="G8" s="97"/>
      <c r="H8" s="163" t="s">
        <v>349</v>
      </c>
      <c r="I8" s="136"/>
      <c r="J8" s="136"/>
    </row>
    <row r="9" spans="1:10" ht="15">
      <c r="A9" s="362" t="s">
        <v>225</v>
      </c>
      <c r="B9" s="363"/>
      <c r="C9" s="364"/>
      <c r="D9" s="78" t="s">
        <v>201</v>
      </c>
      <c r="E9" s="79"/>
      <c r="F9" s="79"/>
      <c r="G9" s="97"/>
      <c r="H9" s="163" t="s">
        <v>322</v>
      </c>
      <c r="I9" s="136"/>
      <c r="J9" s="136"/>
    </row>
    <row r="10" spans="1:10" ht="14.45" customHeight="1">
      <c r="A10" s="338" t="s">
        <v>226</v>
      </c>
      <c r="B10" s="339"/>
      <c r="C10" s="340"/>
      <c r="D10" s="78" t="s">
        <v>201</v>
      </c>
      <c r="E10" s="79"/>
      <c r="F10" s="79"/>
      <c r="G10" s="97"/>
      <c r="H10" s="163" t="s">
        <v>323</v>
      </c>
      <c r="I10" s="136"/>
      <c r="J10" s="136"/>
    </row>
    <row r="11" spans="1:10" ht="14.45" customHeight="1">
      <c r="A11" s="341" t="s">
        <v>227</v>
      </c>
      <c r="B11" s="342"/>
      <c r="C11" s="343"/>
      <c r="D11" s="78" t="s">
        <v>201</v>
      </c>
      <c r="E11" s="79"/>
      <c r="F11" s="79"/>
      <c r="G11" s="97"/>
      <c r="H11" s="163" t="s">
        <v>350</v>
      </c>
      <c r="I11" s="136"/>
      <c r="J11" s="136"/>
    </row>
    <row r="12" spans="1:10" ht="15">
      <c r="A12" s="354" t="s">
        <v>202</v>
      </c>
      <c r="B12" s="355"/>
      <c r="C12" s="356"/>
      <c r="D12" s="78" t="s">
        <v>203</v>
      </c>
      <c r="E12" s="79">
        <f>E9+E10+E11</f>
        <v>0</v>
      </c>
      <c r="F12" s="79">
        <f t="shared" ref="F12" si="0">F9+F10+F11</f>
        <v>0</v>
      </c>
      <c r="G12" s="97"/>
      <c r="H12" s="163" t="s">
        <v>351</v>
      </c>
      <c r="I12" s="136"/>
      <c r="J12" s="136"/>
    </row>
    <row r="13" spans="1:10" ht="15">
      <c r="A13" s="368" t="s">
        <v>204</v>
      </c>
      <c r="B13" s="369"/>
      <c r="C13" s="370"/>
      <c r="D13" s="80"/>
      <c r="E13" s="80">
        <f>E12+I14</f>
        <v>0</v>
      </c>
      <c r="F13" s="80">
        <f>F12+J14</f>
        <v>0</v>
      </c>
      <c r="G13" s="138"/>
      <c r="H13" s="164" t="s">
        <v>352</v>
      </c>
      <c r="I13" s="136"/>
      <c r="J13" s="136"/>
    </row>
    <row r="14" spans="1:10" ht="13.15" customHeight="1">
      <c r="A14" s="371" t="s">
        <v>205</v>
      </c>
      <c r="B14" s="371"/>
      <c r="C14" s="371"/>
      <c r="D14" s="23"/>
      <c r="E14" s="23"/>
      <c r="F14" s="23"/>
      <c r="G14" s="97"/>
      <c r="H14" s="246" t="s">
        <v>566</v>
      </c>
      <c r="I14" s="79">
        <f>I6+I7+I8+I9+I10+I11+I12+I13</f>
        <v>0</v>
      </c>
      <c r="J14" s="79">
        <f>J6+J7+J8+J9+J10+J11+J12+J13</f>
        <v>0</v>
      </c>
    </row>
    <row r="15" spans="1:10" ht="15">
      <c r="A15" s="372" t="s">
        <v>228</v>
      </c>
      <c r="B15" s="373"/>
      <c r="C15" s="374"/>
      <c r="D15" s="78" t="s">
        <v>201</v>
      </c>
      <c r="E15" s="79"/>
      <c r="F15" s="79"/>
      <c r="G15" s="97"/>
      <c r="H15" s="245" t="s">
        <v>565</v>
      </c>
    </row>
    <row r="16" spans="1:10" ht="27.6" customHeight="1">
      <c r="A16" s="338" t="s">
        <v>281</v>
      </c>
      <c r="B16" s="339"/>
      <c r="C16" s="340"/>
      <c r="D16" s="82" t="s">
        <v>206</v>
      </c>
      <c r="E16" s="79"/>
      <c r="F16" s="79"/>
      <c r="G16" s="97"/>
      <c r="H16" s="167" t="s">
        <v>567</v>
      </c>
    </row>
    <row r="17" spans="1:10" ht="27.6" customHeight="1">
      <c r="A17" s="375" t="s">
        <v>229</v>
      </c>
      <c r="B17" s="376"/>
      <c r="C17" s="377"/>
      <c r="D17" s="82" t="s">
        <v>206</v>
      </c>
      <c r="E17" s="79"/>
      <c r="F17" s="79"/>
      <c r="G17" s="97"/>
      <c r="H17" s="244" t="s">
        <v>570</v>
      </c>
      <c r="I17" s="189"/>
      <c r="J17" s="136"/>
    </row>
    <row r="18" spans="1:10" ht="15">
      <c r="A18" s="81" t="s">
        <v>207</v>
      </c>
      <c r="B18" s="11"/>
      <c r="C18" s="11"/>
      <c r="D18" s="78" t="s">
        <v>210</v>
      </c>
      <c r="E18" s="79">
        <f>E15+E16+E17</f>
        <v>0</v>
      </c>
      <c r="F18" s="79">
        <f t="shared" ref="F18" si="1">F15+F16+F17</f>
        <v>0</v>
      </c>
      <c r="G18" s="97"/>
      <c r="H18" s="244" t="s">
        <v>575</v>
      </c>
      <c r="I18" s="136"/>
      <c r="J18" s="136"/>
    </row>
    <row r="19" spans="1:10" ht="30" customHeight="1">
      <c r="A19" s="341" t="s">
        <v>230</v>
      </c>
      <c r="B19" s="363"/>
      <c r="C19" s="363"/>
      <c r="D19" s="82" t="s">
        <v>208</v>
      </c>
      <c r="E19" s="79"/>
      <c r="F19" s="79"/>
      <c r="G19" s="97"/>
      <c r="H19" s="244" t="s">
        <v>571</v>
      </c>
      <c r="I19" s="136"/>
      <c r="J19" s="136"/>
    </row>
    <row r="20" spans="1:10" ht="28.15" customHeight="1">
      <c r="A20" s="341" t="s">
        <v>347</v>
      </c>
      <c r="B20" s="342"/>
      <c r="C20" s="342"/>
      <c r="D20" s="82" t="s">
        <v>208</v>
      </c>
      <c r="E20" s="79"/>
      <c r="F20" s="79"/>
      <c r="G20" s="97"/>
      <c r="H20" s="244" t="s">
        <v>572</v>
      </c>
      <c r="I20" s="136"/>
      <c r="J20" s="136"/>
    </row>
    <row r="21" spans="1:10" ht="15">
      <c r="A21" s="95" t="s">
        <v>209</v>
      </c>
      <c r="B21" s="96"/>
      <c r="C21" s="96"/>
      <c r="D21" s="84" t="s">
        <v>210</v>
      </c>
      <c r="E21" s="83">
        <f>E19+E20</f>
        <v>0</v>
      </c>
      <c r="F21" s="83">
        <f t="shared" ref="F21" si="2">F19+F20</f>
        <v>0</v>
      </c>
      <c r="G21" s="97"/>
      <c r="H21" s="244" t="s">
        <v>573</v>
      </c>
      <c r="I21" s="136"/>
      <c r="J21" s="136"/>
    </row>
    <row r="22" spans="1:10" ht="15">
      <c r="A22" s="335" t="s">
        <v>211</v>
      </c>
      <c r="B22" s="336"/>
      <c r="C22" s="336"/>
      <c r="D22" s="79"/>
      <c r="E22" s="80">
        <f>E18+E21</f>
        <v>0</v>
      </c>
      <c r="F22" s="80">
        <f t="shared" ref="F22" si="3">F18+F21</f>
        <v>0</v>
      </c>
      <c r="G22" s="138"/>
      <c r="H22" s="244" t="s">
        <v>574</v>
      </c>
      <c r="I22" s="136"/>
      <c r="J22" s="136"/>
    </row>
    <row r="23" spans="1:10" ht="11.45" customHeight="1">
      <c r="A23" s="154" t="s">
        <v>212</v>
      </c>
      <c r="B23" s="3"/>
      <c r="C23" s="3"/>
      <c r="D23" s="23"/>
      <c r="E23" s="23"/>
      <c r="F23" s="23"/>
      <c r="G23" s="97"/>
      <c r="H23" s="168" t="s">
        <v>493</v>
      </c>
      <c r="I23" s="136">
        <f>SUM(I17:I22)</f>
        <v>0</v>
      </c>
      <c r="J23" s="136">
        <f>SUM(J17:J22)</f>
        <v>0</v>
      </c>
    </row>
    <row r="24" spans="1:10" ht="15">
      <c r="A24" s="337" t="s">
        <v>213</v>
      </c>
      <c r="B24" s="337"/>
      <c r="C24" s="337"/>
      <c r="D24" s="78" t="s">
        <v>206</v>
      </c>
      <c r="E24" s="91"/>
      <c r="F24" s="79"/>
      <c r="G24" s="97"/>
      <c r="H24" s="168" t="s">
        <v>494</v>
      </c>
      <c r="I24" s="136">
        <f>(I23/12)*8</f>
        <v>0</v>
      </c>
      <c r="J24" s="136">
        <f>(J23/12)*8</f>
        <v>0</v>
      </c>
    </row>
    <row r="25" spans="1:10" ht="15">
      <c r="A25" s="338" t="s">
        <v>177</v>
      </c>
      <c r="B25" s="339"/>
      <c r="C25" s="340"/>
      <c r="D25" s="78" t="s">
        <v>214</v>
      </c>
      <c r="E25" s="91"/>
      <c r="F25" s="79"/>
      <c r="G25" s="97"/>
      <c r="H25" s="161" t="s">
        <v>444</v>
      </c>
    </row>
    <row r="26" spans="1:10" ht="15">
      <c r="A26" s="341" t="s">
        <v>282</v>
      </c>
      <c r="B26" s="342"/>
      <c r="C26" s="343"/>
      <c r="D26" s="78" t="s">
        <v>206</v>
      </c>
      <c r="E26" s="91"/>
      <c r="F26" s="79"/>
      <c r="G26" s="97"/>
    </row>
    <row r="27" spans="1:10" ht="15">
      <c r="A27" s="365" t="s">
        <v>401</v>
      </c>
      <c r="B27" s="366"/>
      <c r="C27" s="367"/>
      <c r="D27" s="78" t="s">
        <v>383</v>
      </c>
      <c r="E27" s="91"/>
      <c r="F27" s="79"/>
      <c r="G27" s="97"/>
      <c r="H27" s="247" t="s">
        <v>568</v>
      </c>
    </row>
    <row r="28" spans="1:10" ht="15">
      <c r="A28" s="344" t="s">
        <v>402</v>
      </c>
      <c r="B28" s="345"/>
      <c r="C28" s="346"/>
      <c r="D28" s="78" t="s">
        <v>383</v>
      </c>
      <c r="E28" s="91"/>
      <c r="F28" s="79"/>
      <c r="G28" s="97"/>
      <c r="H28" s="163" t="s">
        <v>576</v>
      </c>
      <c r="I28" s="136"/>
      <c r="J28" s="136"/>
    </row>
    <row r="29" spans="1:10" ht="15">
      <c r="A29" s="341" t="s">
        <v>251</v>
      </c>
      <c r="B29" s="342"/>
      <c r="C29" s="343"/>
      <c r="D29" s="78" t="s">
        <v>206</v>
      </c>
      <c r="E29" s="91"/>
      <c r="F29" s="79"/>
      <c r="G29" s="97"/>
      <c r="H29" s="163" t="s">
        <v>577</v>
      </c>
      <c r="I29" s="136"/>
      <c r="J29" s="136"/>
    </row>
    <row r="30" spans="1:10" ht="15">
      <c r="A30" s="347" t="s">
        <v>232</v>
      </c>
      <c r="B30" s="348"/>
      <c r="C30" s="349"/>
      <c r="D30" s="78" t="s">
        <v>214</v>
      </c>
      <c r="E30" s="91"/>
      <c r="F30" s="79"/>
      <c r="G30" s="97"/>
      <c r="H30" s="163" t="s">
        <v>578</v>
      </c>
      <c r="I30" s="136"/>
      <c r="J30" s="136"/>
    </row>
    <row r="31" spans="1:10" ht="15">
      <c r="A31" s="350" t="s">
        <v>233</v>
      </c>
      <c r="B31" s="351"/>
      <c r="C31" s="352"/>
      <c r="D31" s="78" t="s">
        <v>214</v>
      </c>
      <c r="E31" s="91"/>
      <c r="F31" s="79"/>
      <c r="G31" s="97"/>
      <c r="H31" s="163" t="s">
        <v>579</v>
      </c>
      <c r="I31" s="136"/>
      <c r="J31" s="136"/>
    </row>
    <row r="32" spans="1:10" ht="15">
      <c r="A32" s="341" t="s">
        <v>480</v>
      </c>
      <c r="B32" s="342"/>
      <c r="C32" s="343"/>
      <c r="D32" s="78" t="s">
        <v>214</v>
      </c>
      <c r="E32" s="91"/>
      <c r="F32" s="79"/>
      <c r="G32" s="97"/>
      <c r="H32" s="163" t="s">
        <v>580</v>
      </c>
      <c r="I32" s="136"/>
      <c r="J32" s="136"/>
    </row>
    <row r="33" spans="1:10" ht="15">
      <c r="A33" s="77" t="s">
        <v>215</v>
      </c>
      <c r="B33" s="142"/>
      <c r="C33" s="143"/>
      <c r="D33" s="78" t="s">
        <v>383</v>
      </c>
      <c r="E33" s="91"/>
      <c r="F33" s="79"/>
      <c r="G33" s="97"/>
      <c r="H33" s="163" t="s">
        <v>581</v>
      </c>
      <c r="I33" s="136"/>
      <c r="J33" s="136"/>
    </row>
    <row r="34" spans="1:10" ht="15">
      <c r="A34" s="353" t="s">
        <v>217</v>
      </c>
      <c r="B34" s="353"/>
      <c r="C34" s="353"/>
      <c r="D34" s="79"/>
      <c r="E34" s="139">
        <f>SUM(E24:E33)</f>
        <v>0</v>
      </c>
      <c r="F34" s="139">
        <f>SUM(F24:F33)</f>
        <v>0</v>
      </c>
      <c r="G34" s="97"/>
      <c r="H34" s="163" t="s">
        <v>582</v>
      </c>
      <c r="I34" s="136"/>
      <c r="J34" s="136"/>
    </row>
    <row r="35" spans="1:10" ht="13.9" customHeight="1">
      <c r="A35" s="52" t="s">
        <v>218</v>
      </c>
      <c r="B35" s="3"/>
      <c r="C35" s="3"/>
      <c r="D35" s="23"/>
      <c r="E35" s="23"/>
      <c r="F35" s="140"/>
      <c r="G35" s="97"/>
      <c r="H35" s="163" t="s">
        <v>583</v>
      </c>
      <c r="I35" s="136"/>
      <c r="J35" s="136"/>
    </row>
    <row r="36" spans="1:10" ht="15">
      <c r="A36" s="337" t="s">
        <v>234</v>
      </c>
      <c r="B36" s="337"/>
      <c r="C36" s="337"/>
      <c r="D36" s="82" t="s">
        <v>206</v>
      </c>
      <c r="E36" s="91"/>
      <c r="F36" s="79"/>
      <c r="G36" s="97"/>
      <c r="H36" s="170" t="s">
        <v>569</v>
      </c>
      <c r="I36" s="136">
        <f>SUM(I28:I35)</f>
        <v>0</v>
      </c>
      <c r="J36" s="136">
        <f>SUM(J28:J35)</f>
        <v>0</v>
      </c>
    </row>
    <row r="37" spans="1:10" ht="15">
      <c r="A37" s="330" t="s">
        <v>235</v>
      </c>
      <c r="B37" s="330"/>
      <c r="C37" s="330"/>
      <c r="D37" s="82" t="s">
        <v>206</v>
      </c>
      <c r="E37" s="91"/>
      <c r="F37" s="79"/>
      <c r="G37" s="97"/>
      <c r="H37" s="170" t="s">
        <v>534</v>
      </c>
      <c r="I37" s="136">
        <f>(I36/3)*2</f>
        <v>0</v>
      </c>
      <c r="J37" s="136">
        <f>(J36/3)*2</f>
        <v>0</v>
      </c>
    </row>
    <row r="38" spans="1:10" ht="15">
      <c r="A38" s="330" t="s">
        <v>219</v>
      </c>
      <c r="B38" s="330"/>
      <c r="C38" s="330"/>
      <c r="D38" s="82" t="s">
        <v>216</v>
      </c>
      <c r="E38" s="91">
        <f>E36+E37</f>
        <v>0</v>
      </c>
      <c r="F38" s="79">
        <f t="shared" ref="F38" si="4">F36+F37</f>
        <v>0</v>
      </c>
      <c r="G38" s="97"/>
    </row>
    <row r="39" spans="1:10" ht="15">
      <c r="A39" s="330" t="s">
        <v>236</v>
      </c>
      <c r="B39" s="330"/>
      <c r="C39" s="330"/>
      <c r="D39" s="82" t="s">
        <v>206</v>
      </c>
      <c r="E39" s="91"/>
      <c r="F39" s="79"/>
      <c r="G39" s="97"/>
      <c r="H39" s="161" t="s">
        <v>444</v>
      </c>
    </row>
    <row r="40" spans="1:10" ht="15">
      <c r="A40" s="330" t="s">
        <v>237</v>
      </c>
      <c r="B40" s="330"/>
      <c r="C40" s="330"/>
      <c r="D40" s="82" t="s">
        <v>206</v>
      </c>
      <c r="E40" s="91"/>
      <c r="F40" s="79"/>
      <c r="G40" s="97"/>
      <c r="H40" s="169" t="s">
        <v>532</v>
      </c>
    </row>
    <row r="41" spans="1:10" ht="15">
      <c r="A41" s="330" t="s">
        <v>220</v>
      </c>
      <c r="B41" s="330"/>
      <c r="C41" s="330"/>
      <c r="D41" s="82" t="s">
        <v>216</v>
      </c>
      <c r="E41" s="91">
        <f>E39+E40</f>
        <v>0</v>
      </c>
      <c r="F41" s="79">
        <f>F39+F40</f>
        <v>0</v>
      </c>
      <c r="G41" s="97"/>
      <c r="H41" s="163" t="s">
        <v>576</v>
      </c>
      <c r="I41" s="136"/>
      <c r="J41" s="136"/>
    </row>
    <row r="42" spans="1:10" ht="13.5" customHeight="1">
      <c r="A42" s="331" t="s">
        <v>492</v>
      </c>
      <c r="B42" s="331"/>
      <c r="C42" s="331"/>
      <c r="D42" s="82" t="s">
        <v>221</v>
      </c>
      <c r="E42" s="91"/>
      <c r="F42" s="79"/>
      <c r="G42" s="97"/>
      <c r="H42" s="163" t="s">
        <v>584</v>
      </c>
      <c r="I42" s="136"/>
      <c r="J42" s="136"/>
    </row>
    <row r="43" spans="1:10" ht="12.6" customHeight="1">
      <c r="A43" s="332" t="s">
        <v>222</v>
      </c>
      <c r="B43" s="332"/>
      <c r="C43" s="332"/>
      <c r="D43" s="79"/>
      <c r="E43" s="139">
        <f>E38+E41+E42</f>
        <v>0</v>
      </c>
      <c r="F43" s="80">
        <f t="shared" ref="F43" si="5">F38+F41+F42</f>
        <v>0</v>
      </c>
      <c r="G43" s="97"/>
      <c r="H43" s="163" t="s">
        <v>585</v>
      </c>
      <c r="I43" s="136"/>
      <c r="J43" s="136"/>
    </row>
    <row r="44" spans="1:10" ht="14.45" customHeight="1">
      <c r="A44" s="333" t="s">
        <v>223</v>
      </c>
      <c r="B44" s="333"/>
      <c r="C44" s="333"/>
      <c r="D44" s="23"/>
      <c r="E44" s="23"/>
      <c r="F44" s="140"/>
      <c r="G44" s="97"/>
      <c r="H44" s="163" t="s">
        <v>586</v>
      </c>
      <c r="I44" s="136"/>
      <c r="J44" s="136"/>
    </row>
    <row r="45" spans="1:10" ht="14.45" customHeight="1">
      <c r="A45" s="334" t="s">
        <v>435</v>
      </c>
      <c r="B45" s="334"/>
      <c r="C45" s="334"/>
      <c r="D45" s="78" t="s">
        <v>210</v>
      </c>
      <c r="E45" s="248">
        <f>I37</f>
        <v>0</v>
      </c>
      <c r="F45" s="248">
        <f>J37</f>
        <v>0</v>
      </c>
      <c r="G45" s="97"/>
      <c r="H45" s="163" t="s">
        <v>587</v>
      </c>
      <c r="I45" s="136"/>
      <c r="J45" s="136"/>
    </row>
    <row r="46" spans="1:10" ht="15">
      <c r="A46" s="334" t="s">
        <v>436</v>
      </c>
      <c r="B46" s="334"/>
      <c r="C46" s="334"/>
      <c r="D46" s="78" t="s">
        <v>210</v>
      </c>
      <c r="E46" s="249">
        <f>I52</f>
        <v>0</v>
      </c>
      <c r="F46" s="248">
        <f>J52</f>
        <v>0</v>
      </c>
      <c r="G46" s="42"/>
      <c r="H46" s="163" t="s">
        <v>588</v>
      </c>
      <c r="I46" s="136"/>
      <c r="J46" s="136"/>
    </row>
    <row r="47" spans="1:10" ht="15">
      <c r="A47" s="327" t="s">
        <v>377</v>
      </c>
      <c r="B47" s="328"/>
      <c r="C47" s="329"/>
      <c r="D47" s="78"/>
      <c r="E47" s="80">
        <f>E45+E46</f>
        <v>0</v>
      </c>
      <c r="F47" s="80">
        <f>F45+F46</f>
        <v>0</v>
      </c>
      <c r="G47" s="42"/>
      <c r="H47" s="163" t="s">
        <v>589</v>
      </c>
      <c r="I47" s="136"/>
      <c r="J47" s="136"/>
    </row>
    <row r="48" spans="1:10" ht="15" customHeight="1">
      <c r="A48" s="3"/>
      <c r="B48" s="3"/>
      <c r="C48" s="3"/>
      <c r="D48" s="23"/>
      <c r="E48" s="42"/>
      <c r="F48" s="42"/>
      <c r="G48" s="87"/>
      <c r="H48" s="163" t="s">
        <v>590</v>
      </c>
      <c r="I48" s="136"/>
      <c r="J48" s="136"/>
    </row>
    <row r="49" spans="1:10" ht="15.75" customHeight="1">
      <c r="A49" s="357" t="s">
        <v>392</v>
      </c>
      <c r="B49" s="358"/>
      <c r="C49" s="359"/>
      <c r="D49" s="78" t="s">
        <v>238</v>
      </c>
      <c r="E49" s="141">
        <f>E13+E22+E34+E43+E47</f>
        <v>0</v>
      </c>
      <c r="F49" s="141">
        <f>F13+F22+F34+F43+F47</f>
        <v>0</v>
      </c>
      <c r="H49" s="163" t="s">
        <v>591</v>
      </c>
      <c r="I49" s="136"/>
      <c r="J49" s="136"/>
    </row>
    <row r="50" spans="1:10">
      <c r="H50" s="163" t="s">
        <v>592</v>
      </c>
      <c r="I50" s="136"/>
      <c r="J50" s="136"/>
    </row>
    <row r="51" spans="1:10">
      <c r="H51" s="170" t="s">
        <v>533</v>
      </c>
      <c r="I51" s="136">
        <f>SUM(I41:I50)</f>
        <v>0</v>
      </c>
      <c r="J51" s="136">
        <f>SUM(J41:J50)</f>
        <v>0</v>
      </c>
    </row>
    <row r="52" spans="1:10">
      <c r="H52" s="170" t="s">
        <v>534</v>
      </c>
      <c r="I52" s="136">
        <f>I51/2</f>
        <v>0</v>
      </c>
      <c r="J52" s="136">
        <f>J51/2</f>
        <v>0</v>
      </c>
    </row>
    <row r="53" spans="1:10">
      <c r="H53" s="161" t="s">
        <v>444</v>
      </c>
    </row>
  </sheetData>
  <mergeCells count="37">
    <mergeCell ref="A12:C12"/>
    <mergeCell ref="A46:C46"/>
    <mergeCell ref="A49:C49"/>
    <mergeCell ref="A1:H1"/>
    <mergeCell ref="A2:H2"/>
    <mergeCell ref="A9:C9"/>
    <mergeCell ref="A10:C10"/>
    <mergeCell ref="A11:C11"/>
    <mergeCell ref="A27:C27"/>
    <mergeCell ref="A13:C13"/>
    <mergeCell ref="A14:C14"/>
    <mergeCell ref="A15:C15"/>
    <mergeCell ref="A16:C16"/>
    <mergeCell ref="A17:C17"/>
    <mergeCell ref="A19:C19"/>
    <mergeCell ref="A20:C20"/>
    <mergeCell ref="A22:C22"/>
    <mergeCell ref="A24:C24"/>
    <mergeCell ref="A25:C25"/>
    <mergeCell ref="A26:C26"/>
    <mergeCell ref="A39:C39"/>
    <mergeCell ref="A28:C28"/>
    <mergeCell ref="A29:C29"/>
    <mergeCell ref="A30:C30"/>
    <mergeCell ref="A31:C31"/>
    <mergeCell ref="A32:C32"/>
    <mergeCell ref="A34:C34"/>
    <mergeCell ref="A36:C36"/>
    <mergeCell ref="A37:C37"/>
    <mergeCell ref="A38:C38"/>
    <mergeCell ref="A47:C47"/>
    <mergeCell ref="A40:C40"/>
    <mergeCell ref="A41:C41"/>
    <mergeCell ref="A42:C42"/>
    <mergeCell ref="A43:C43"/>
    <mergeCell ref="A44:C44"/>
    <mergeCell ref="A45:C45"/>
  </mergeCells>
  <pageMargins left="0.31496062992125984" right="0.11811023622047245" top="0.35433070866141736" bottom="0.35433070866141736" header="0.31496062992125984" footer="0.31496062992125984"/>
  <pageSetup paperSize="9" scale="9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9" zoomScaleNormal="100" workbookViewId="0">
      <selection activeCell="H33" sqref="H33"/>
    </sheetView>
  </sheetViews>
  <sheetFormatPr baseColWidth="10" defaultRowHeight="12.75"/>
  <cols>
    <col min="1" max="1" width="3.25" customWidth="1"/>
    <col min="2" max="3" width="14.125" customWidth="1"/>
    <col min="4" max="4" width="26.25" customWidth="1"/>
    <col min="5" max="5" width="3.125" customWidth="1"/>
    <col min="6" max="6" width="3" customWidth="1"/>
    <col min="11" max="11" width="24.375" customWidth="1"/>
  </cols>
  <sheetData>
    <row r="1" spans="1:11" ht="15">
      <c r="A1" s="39"/>
      <c r="B1" s="40"/>
      <c r="C1" s="41"/>
      <c r="D1" s="405" t="s">
        <v>303</v>
      </c>
      <c r="E1" s="406"/>
      <c r="F1" s="406"/>
      <c r="G1" s="406"/>
      <c r="H1" s="406"/>
      <c r="I1" s="407"/>
      <c r="J1" s="42"/>
    </row>
    <row r="2" spans="1:11" ht="15">
      <c r="A2" s="43"/>
      <c r="B2" s="40"/>
      <c r="C2" s="41"/>
      <c r="D2" s="408"/>
      <c r="E2" s="409"/>
      <c r="F2" s="409"/>
      <c r="G2" s="409"/>
      <c r="H2" s="409"/>
      <c r="I2" s="410"/>
      <c r="J2" s="42"/>
    </row>
    <row r="3" spans="1:11" ht="7.5" customHeight="1">
      <c r="A3" s="29"/>
      <c r="B3" s="23"/>
      <c r="C3" s="23"/>
      <c r="D3" s="23"/>
      <c r="E3" s="23"/>
      <c r="F3" s="23"/>
      <c r="G3" s="23"/>
      <c r="H3" s="23"/>
      <c r="I3" s="23"/>
      <c r="J3" s="23"/>
    </row>
    <row r="4" spans="1:11" ht="15">
      <c r="A4" s="29"/>
      <c r="B4" s="393" t="s">
        <v>7</v>
      </c>
      <c r="C4" s="393"/>
      <c r="D4" s="393"/>
      <c r="E4" s="33"/>
      <c r="F4" s="89"/>
      <c r="G4" s="393" t="s">
        <v>448</v>
      </c>
      <c r="H4" s="393"/>
      <c r="I4" s="393"/>
      <c r="J4" s="393"/>
      <c r="K4" s="393"/>
    </row>
    <row r="5" spans="1:11" ht="15">
      <c r="A5" s="29"/>
      <c r="B5" s="411" t="s">
        <v>447</v>
      </c>
      <c r="C5" s="411"/>
      <c r="D5" s="411"/>
      <c r="E5" s="29"/>
      <c r="G5" s="394" t="s">
        <v>308</v>
      </c>
      <c r="H5" s="394"/>
      <c r="I5" s="394"/>
      <c r="J5" s="394"/>
      <c r="K5" s="394"/>
    </row>
    <row r="6" spans="1:11" ht="15">
      <c r="A6" s="29"/>
      <c r="B6" s="411" t="s">
        <v>293</v>
      </c>
      <c r="C6" s="411"/>
      <c r="D6" s="411"/>
      <c r="E6" s="29"/>
      <c r="G6" s="394" t="s">
        <v>450</v>
      </c>
      <c r="H6" s="394"/>
      <c r="I6" s="394"/>
      <c r="J6" s="394"/>
      <c r="K6" s="394"/>
    </row>
    <row r="7" spans="1:11" ht="6.75" customHeight="1">
      <c r="A7" s="45"/>
      <c r="B7" s="412"/>
      <c r="C7" s="412"/>
      <c r="D7" s="412"/>
      <c r="E7" s="46"/>
      <c r="G7" s="394"/>
      <c r="H7" s="394"/>
      <c r="I7" s="394"/>
      <c r="J7" s="394"/>
      <c r="K7" s="394"/>
    </row>
    <row r="8" spans="1:11" ht="14.45" customHeight="1">
      <c r="A8" s="47"/>
      <c r="B8" s="398" t="s">
        <v>437</v>
      </c>
      <c r="C8" s="398"/>
      <c r="D8" s="398"/>
      <c r="E8" s="34"/>
      <c r="H8" s="88"/>
      <c r="I8" s="88"/>
      <c r="J8" s="39"/>
      <c r="K8" s="47"/>
    </row>
    <row r="9" spans="1:11" ht="15">
      <c r="A9" s="47">
        <v>4</v>
      </c>
      <c r="B9" s="413" t="s">
        <v>224</v>
      </c>
      <c r="C9" s="277"/>
      <c r="D9" s="278"/>
      <c r="E9" s="48"/>
      <c r="F9" s="98">
        <v>1</v>
      </c>
      <c r="G9" s="99" t="s">
        <v>309</v>
      </c>
      <c r="H9" s="282"/>
      <c r="I9" s="282"/>
      <c r="J9" s="282"/>
      <c r="K9" s="100"/>
    </row>
    <row r="10" spans="1:11" ht="14.45" customHeight="1">
      <c r="A10" s="47"/>
      <c r="B10" s="395" t="s">
        <v>5</v>
      </c>
      <c r="C10" s="396"/>
      <c r="D10" s="397"/>
      <c r="E10" s="39"/>
      <c r="F10" s="98"/>
      <c r="G10" s="101" t="s">
        <v>404</v>
      </c>
      <c r="H10" s="102"/>
      <c r="I10" s="102"/>
      <c r="J10" s="102"/>
      <c r="K10" s="103"/>
    </row>
    <row r="11" spans="1:11" ht="14.45" customHeight="1">
      <c r="A11" s="47"/>
      <c r="B11" s="395" t="s">
        <v>1</v>
      </c>
      <c r="C11" s="396"/>
      <c r="D11" s="397"/>
      <c r="E11" s="39"/>
      <c r="F11" s="98"/>
      <c r="G11" s="104" t="s">
        <v>310</v>
      </c>
      <c r="H11" s="92"/>
      <c r="I11" s="92"/>
      <c r="J11" s="92"/>
      <c r="K11" s="105"/>
    </row>
    <row r="12" spans="1:11" ht="14.45" customHeight="1">
      <c r="A12" s="47"/>
      <c r="B12" s="395" t="s">
        <v>3</v>
      </c>
      <c r="C12" s="396"/>
      <c r="D12" s="397"/>
      <c r="E12" s="39"/>
      <c r="F12" s="98"/>
      <c r="G12" s="106"/>
      <c r="H12" s="93"/>
      <c r="I12" s="93"/>
      <c r="J12" s="93"/>
      <c r="K12" s="107"/>
    </row>
    <row r="13" spans="1:11" ht="14.45" customHeight="1">
      <c r="A13" s="47"/>
      <c r="B13" s="390" t="s">
        <v>6</v>
      </c>
      <c r="C13" s="391"/>
      <c r="D13" s="392"/>
      <c r="E13" s="50"/>
      <c r="F13" s="108">
        <v>1</v>
      </c>
      <c r="G13" s="109" t="s">
        <v>313</v>
      </c>
      <c r="H13" s="110"/>
      <c r="I13" s="110"/>
      <c r="J13" s="110"/>
      <c r="K13" s="100"/>
    </row>
    <row r="14" spans="1:11" ht="14.45" customHeight="1">
      <c r="A14" s="47"/>
      <c r="B14" s="395" t="s">
        <v>4</v>
      </c>
      <c r="C14" s="396"/>
      <c r="D14" s="397"/>
      <c r="E14" s="39"/>
      <c r="F14" s="75"/>
      <c r="G14" s="111" t="s">
        <v>311</v>
      </c>
      <c r="H14" s="112"/>
      <c r="I14" s="112"/>
      <c r="J14" s="112"/>
      <c r="K14" s="103"/>
    </row>
    <row r="15" spans="1:11" ht="14.45" customHeight="1">
      <c r="A15" s="47"/>
      <c r="B15" s="395" t="s">
        <v>445</v>
      </c>
      <c r="C15" s="396"/>
      <c r="D15" s="397"/>
      <c r="E15" s="39"/>
      <c r="F15" s="75"/>
      <c r="G15" s="113" t="s">
        <v>318</v>
      </c>
      <c r="H15" s="114"/>
      <c r="I15" s="114"/>
      <c r="J15" s="114"/>
      <c r="K15" s="115"/>
    </row>
    <row r="16" spans="1:11" ht="15">
      <c r="A16" s="29"/>
      <c r="B16" s="395" t="s">
        <v>0</v>
      </c>
      <c r="C16" s="396"/>
      <c r="D16" s="397"/>
      <c r="E16" s="51"/>
      <c r="F16" s="116"/>
      <c r="G16" s="385"/>
      <c r="H16" s="385"/>
      <c r="I16" s="385"/>
      <c r="J16" s="385"/>
      <c r="K16" s="107"/>
    </row>
    <row r="17" spans="1:11" ht="14.45" customHeight="1">
      <c r="E17" s="34"/>
      <c r="F17" s="88">
        <v>1</v>
      </c>
      <c r="G17" s="117" t="s">
        <v>317</v>
      </c>
      <c r="H17" s="118"/>
      <c r="I17" s="118"/>
      <c r="J17" s="118"/>
      <c r="K17" s="100"/>
    </row>
    <row r="18" spans="1:11" ht="14.45" customHeight="1">
      <c r="A18" s="29"/>
      <c r="B18" s="398" t="s">
        <v>8</v>
      </c>
      <c r="C18" s="398"/>
      <c r="D18" s="398"/>
      <c r="E18" s="27"/>
      <c r="F18" s="89"/>
      <c r="G18" s="119" t="s">
        <v>405</v>
      </c>
      <c r="H18" s="94"/>
      <c r="I18" s="94"/>
      <c r="J18" s="94"/>
      <c r="K18" s="120"/>
    </row>
    <row r="19" spans="1:11" ht="14.45" customHeight="1">
      <c r="A19" s="160">
        <v>4</v>
      </c>
      <c r="B19" s="276" t="s">
        <v>454</v>
      </c>
      <c r="C19" s="282"/>
      <c r="D19" s="283"/>
      <c r="E19" s="39"/>
      <c r="F19" s="75"/>
      <c r="G19" s="121" t="s">
        <v>412</v>
      </c>
      <c r="H19" s="122"/>
      <c r="I19" s="122"/>
      <c r="J19" s="122"/>
      <c r="K19" s="105"/>
    </row>
    <row r="20" spans="1:11" ht="14.45" customHeight="1">
      <c r="A20" s="160"/>
      <c r="B20" s="390" t="s">
        <v>9</v>
      </c>
      <c r="C20" s="391"/>
      <c r="D20" s="392"/>
      <c r="E20" s="39"/>
      <c r="F20" s="75"/>
      <c r="G20" s="385"/>
      <c r="H20" s="385"/>
      <c r="I20" s="385"/>
      <c r="J20" s="385"/>
      <c r="K20" s="107"/>
    </row>
    <row r="21" spans="1:11" ht="14.45" customHeight="1">
      <c r="A21" s="160"/>
      <c r="B21" s="390" t="s">
        <v>16</v>
      </c>
      <c r="C21" s="391"/>
      <c r="D21" s="392"/>
      <c r="E21" s="39"/>
      <c r="F21" s="75">
        <v>1</v>
      </c>
      <c r="G21" s="117" t="s">
        <v>316</v>
      </c>
      <c r="H21" s="118"/>
      <c r="I21" s="118"/>
      <c r="J21" s="118"/>
      <c r="K21" s="100"/>
    </row>
    <row r="22" spans="1:11" ht="14.45" customHeight="1">
      <c r="A22" s="160"/>
      <c r="B22" s="390" t="s">
        <v>13</v>
      </c>
      <c r="C22" s="391"/>
      <c r="D22" s="392"/>
      <c r="E22" s="39"/>
      <c r="F22" s="75"/>
      <c r="G22" s="384" t="s">
        <v>405</v>
      </c>
      <c r="H22" s="385"/>
      <c r="I22" s="385"/>
      <c r="J22" s="385"/>
      <c r="K22" s="386"/>
    </row>
    <row r="23" spans="1:11" ht="14.45" customHeight="1">
      <c r="A23" s="160"/>
      <c r="B23" s="390" t="s">
        <v>2</v>
      </c>
      <c r="C23" s="391"/>
      <c r="D23" s="392"/>
      <c r="E23" s="39"/>
      <c r="F23" s="75"/>
      <c r="G23" s="121" t="s">
        <v>407</v>
      </c>
      <c r="H23" s="122"/>
      <c r="I23" s="122"/>
      <c r="J23" s="122"/>
      <c r="K23" s="105"/>
    </row>
    <row r="24" spans="1:11" ht="15" customHeight="1">
      <c r="A24" s="160"/>
      <c r="B24" s="390" t="s">
        <v>10</v>
      </c>
      <c r="C24" s="391"/>
      <c r="D24" s="392"/>
      <c r="E24" s="42"/>
      <c r="F24" s="75"/>
      <c r="G24" s="385"/>
      <c r="H24" s="385"/>
      <c r="I24" s="385"/>
      <c r="J24" s="385"/>
      <c r="K24" s="107"/>
    </row>
    <row r="25" spans="1:11" ht="15">
      <c r="A25" s="160"/>
      <c r="B25" s="171" t="s">
        <v>11</v>
      </c>
      <c r="C25" s="172"/>
      <c r="D25" s="173"/>
      <c r="E25" s="54"/>
      <c r="F25" s="75">
        <v>1</v>
      </c>
      <c r="G25" s="259" t="s">
        <v>315</v>
      </c>
      <c r="H25" s="260"/>
      <c r="I25" s="260"/>
      <c r="J25" s="260"/>
      <c r="K25" s="261"/>
    </row>
    <row r="26" spans="1:11" ht="14.45" customHeight="1">
      <c r="A26" s="160"/>
      <c r="B26" s="159"/>
      <c r="C26" s="159"/>
      <c r="D26" s="159"/>
      <c r="E26" s="34"/>
      <c r="F26" s="75"/>
      <c r="G26" s="384" t="s">
        <v>406</v>
      </c>
      <c r="H26" s="385"/>
      <c r="I26" s="385"/>
      <c r="J26" s="385"/>
      <c r="K26" s="386"/>
    </row>
    <row r="27" spans="1:11" ht="14.45" customHeight="1">
      <c r="A27" s="160"/>
      <c r="B27" s="398" t="s">
        <v>451</v>
      </c>
      <c r="C27" s="398"/>
      <c r="D27" s="398"/>
      <c r="E27" s="27"/>
      <c r="F27" s="75"/>
      <c r="G27" s="387" t="s">
        <v>408</v>
      </c>
      <c r="H27" s="388"/>
      <c r="I27" s="388"/>
      <c r="J27" s="388"/>
      <c r="K27" s="389"/>
    </row>
    <row r="28" spans="1:11" ht="14.45" customHeight="1">
      <c r="A28" s="160">
        <v>4</v>
      </c>
      <c r="B28" s="308" t="s">
        <v>403</v>
      </c>
      <c r="C28" s="309"/>
      <c r="D28" s="310"/>
      <c r="E28" s="39"/>
      <c r="F28" s="123"/>
      <c r="G28" s="381"/>
      <c r="H28" s="381"/>
      <c r="I28" s="381"/>
      <c r="J28" s="381"/>
    </row>
    <row r="29" spans="1:11" ht="14.45" customHeight="1">
      <c r="A29" s="160"/>
      <c r="B29" s="402" t="s">
        <v>253</v>
      </c>
      <c r="C29" s="403"/>
      <c r="D29" s="404"/>
      <c r="E29" s="39"/>
      <c r="F29" s="124">
        <v>1</v>
      </c>
      <c r="G29" s="259" t="s">
        <v>314</v>
      </c>
      <c r="H29" s="260"/>
      <c r="I29" s="260"/>
      <c r="J29" s="260"/>
      <c r="K29" s="261"/>
    </row>
    <row r="30" spans="1:11" ht="14.45" customHeight="1">
      <c r="A30" s="160"/>
      <c r="B30" s="399" t="s">
        <v>252</v>
      </c>
      <c r="C30" s="400"/>
      <c r="D30" s="401"/>
      <c r="E30" s="50"/>
      <c r="F30" s="126"/>
      <c r="G30" s="384" t="s">
        <v>409</v>
      </c>
      <c r="H30" s="385"/>
      <c r="I30" s="385"/>
      <c r="J30" s="385"/>
      <c r="K30" s="386"/>
    </row>
    <row r="31" spans="1:11" ht="14.45" customHeight="1">
      <c r="A31" s="160"/>
      <c r="B31" s="390" t="s">
        <v>16</v>
      </c>
      <c r="C31" s="391"/>
      <c r="D31" s="392"/>
      <c r="E31" s="39"/>
      <c r="F31" s="126"/>
      <c r="G31" s="387" t="s">
        <v>411</v>
      </c>
      <c r="H31" s="388"/>
      <c r="I31" s="388"/>
      <c r="J31" s="388"/>
      <c r="K31" s="389"/>
    </row>
    <row r="32" spans="1:11" ht="14.45" customHeight="1">
      <c r="A32" s="160"/>
      <c r="B32" s="390" t="s">
        <v>446</v>
      </c>
      <c r="C32" s="391"/>
      <c r="D32" s="392"/>
      <c r="E32" s="39"/>
      <c r="F32" s="126"/>
      <c r="G32" s="39"/>
      <c r="H32" s="39"/>
      <c r="I32" s="39"/>
      <c r="J32" s="39"/>
      <c r="K32" s="107"/>
    </row>
    <row r="33" spans="1:11" ht="14.45" customHeight="1">
      <c r="A33" s="160"/>
      <c r="B33" s="390" t="s">
        <v>10</v>
      </c>
      <c r="C33" s="391"/>
      <c r="D33" s="392"/>
      <c r="E33" s="39"/>
      <c r="F33" s="126">
        <v>1</v>
      </c>
      <c r="G33" s="128" t="s">
        <v>595</v>
      </c>
      <c r="H33" s="129"/>
      <c r="I33" s="129"/>
      <c r="J33" s="129"/>
      <c r="K33" s="130"/>
    </row>
    <row r="34" spans="1:11" ht="14.45" customHeight="1">
      <c r="A34" s="160"/>
      <c r="B34" s="390" t="s">
        <v>14</v>
      </c>
      <c r="C34" s="391"/>
      <c r="D34" s="392"/>
      <c r="E34" s="39"/>
      <c r="F34" s="126"/>
      <c r="G34" s="127" t="s">
        <v>455</v>
      </c>
      <c r="H34" s="107"/>
      <c r="I34" s="107"/>
      <c r="J34" s="107"/>
      <c r="K34" s="103"/>
    </row>
    <row r="35" spans="1:11" ht="15">
      <c r="A35" s="160"/>
      <c r="B35" s="378" t="s">
        <v>254</v>
      </c>
      <c r="C35" s="379"/>
      <c r="D35" s="380"/>
      <c r="E35" s="56"/>
      <c r="F35" s="126"/>
      <c r="G35" s="121" t="s">
        <v>596</v>
      </c>
      <c r="H35" s="131"/>
      <c r="I35" s="131"/>
      <c r="J35" s="131"/>
      <c r="K35" s="105"/>
    </row>
    <row r="36" spans="1:11" ht="15">
      <c r="A36" s="160"/>
      <c r="B36" s="378" t="s">
        <v>15</v>
      </c>
      <c r="C36" s="379"/>
      <c r="D36" s="380"/>
      <c r="F36" s="98"/>
      <c r="G36" s="51"/>
      <c r="H36" s="51"/>
      <c r="I36" s="51"/>
      <c r="J36" s="51"/>
    </row>
    <row r="37" spans="1:11" ht="15">
      <c r="G37" s="382" t="s">
        <v>434</v>
      </c>
      <c r="H37" s="383"/>
      <c r="I37" s="383"/>
      <c r="J37" s="383"/>
      <c r="K37" s="125"/>
    </row>
    <row r="38" spans="1:11" ht="15">
      <c r="B38" s="132" t="s">
        <v>319</v>
      </c>
      <c r="C38" s="132"/>
      <c r="G38" s="127" t="s">
        <v>312</v>
      </c>
      <c r="H38" s="39"/>
      <c r="I38" s="39"/>
      <c r="J38" s="39"/>
      <c r="K38" s="103"/>
    </row>
    <row r="39" spans="1:11" ht="15">
      <c r="B39" s="133">
        <v>20</v>
      </c>
      <c r="C39" s="52" t="s">
        <v>118</v>
      </c>
      <c r="G39" s="121" t="s">
        <v>410</v>
      </c>
      <c r="H39" s="122"/>
      <c r="I39" s="122"/>
      <c r="J39" s="122"/>
      <c r="K39" s="105"/>
    </row>
    <row r="41" spans="1:11">
      <c r="B41" s="174" t="s">
        <v>449</v>
      </c>
    </row>
    <row r="42" spans="1:11">
      <c r="B42" s="175" t="s">
        <v>452</v>
      </c>
    </row>
    <row r="43" spans="1:11">
      <c r="B43" s="175" t="s">
        <v>453</v>
      </c>
    </row>
    <row r="44" spans="1:11">
      <c r="B44" s="3"/>
    </row>
    <row r="45" spans="1:11">
      <c r="B45" s="3"/>
    </row>
    <row r="46" spans="1:11">
      <c r="B46" s="3"/>
    </row>
    <row r="47" spans="1:11">
      <c r="B47" s="3"/>
    </row>
  </sheetData>
  <mergeCells count="48">
    <mergeCell ref="B15:D15"/>
    <mergeCell ref="G27:K27"/>
    <mergeCell ref="B18:D18"/>
    <mergeCell ref="B35:D35"/>
    <mergeCell ref="B8:D8"/>
    <mergeCell ref="B9:D9"/>
    <mergeCell ref="H9:J9"/>
    <mergeCell ref="B10:D10"/>
    <mergeCell ref="B11:D11"/>
    <mergeCell ref="B12:D12"/>
    <mergeCell ref="B13:D13"/>
    <mergeCell ref="B14:D14"/>
    <mergeCell ref="G20:J20"/>
    <mergeCell ref="G22:K22"/>
    <mergeCell ref="G24:J24"/>
    <mergeCell ref="G25:K25"/>
    <mergeCell ref="D1:I2"/>
    <mergeCell ref="B4:D4"/>
    <mergeCell ref="B5:D5"/>
    <mergeCell ref="B6:D6"/>
    <mergeCell ref="B7:D7"/>
    <mergeCell ref="B16:D16"/>
    <mergeCell ref="B20:D20"/>
    <mergeCell ref="B21:D21"/>
    <mergeCell ref="B34:D34"/>
    <mergeCell ref="B27:D27"/>
    <mergeCell ref="B28:D28"/>
    <mergeCell ref="B30:D30"/>
    <mergeCell ref="B31:D31"/>
    <mergeCell ref="B32:D32"/>
    <mergeCell ref="B33:D33"/>
    <mergeCell ref="B29:D29"/>
    <mergeCell ref="G4:K4"/>
    <mergeCell ref="G5:K5"/>
    <mergeCell ref="G6:K6"/>
    <mergeCell ref="G7:K7"/>
    <mergeCell ref="G16:J16"/>
    <mergeCell ref="B36:D36"/>
    <mergeCell ref="B19:D19"/>
    <mergeCell ref="G28:J28"/>
    <mergeCell ref="G37:J37"/>
    <mergeCell ref="G29:K29"/>
    <mergeCell ref="G30:K30"/>
    <mergeCell ref="G31:K31"/>
    <mergeCell ref="B22:D22"/>
    <mergeCell ref="B23:D23"/>
    <mergeCell ref="B24:D24"/>
    <mergeCell ref="G26:K26"/>
  </mergeCells>
  <pageMargins left="0.31496062992125984" right="0.11811023622047245" top="0.35433070866141736" bottom="0.35433070866141736" header="0.31496062992125984" footer="0.31496062992125984"/>
  <pageSetup paperSize="9" scale="8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Layout" topLeftCell="A22" zoomScaleNormal="100" workbookViewId="0">
      <selection activeCell="H41" sqref="H41"/>
    </sheetView>
  </sheetViews>
  <sheetFormatPr baseColWidth="10" defaultRowHeight="12.75"/>
  <cols>
    <col min="1" max="1" width="2.125" style="13" customWidth="1"/>
    <col min="2" max="3" width="12.75" customWidth="1"/>
    <col min="4" max="4" width="15.5" customWidth="1"/>
    <col min="5" max="5" width="2.375" customWidth="1"/>
    <col min="6" max="7" width="14.25" customWidth="1"/>
    <col min="8" max="8" width="16.125" customWidth="1"/>
    <col min="9" max="9" width="2.125" customWidth="1"/>
    <col min="12" max="12" width="23.125" customWidth="1"/>
    <col min="13" max="13" width="2.875" hidden="1" customWidth="1"/>
  </cols>
  <sheetData>
    <row r="1" spans="1:12" ht="36.6" customHeight="1"/>
    <row r="2" spans="1:12" s="3" customFormat="1" ht="16.149999999999999" customHeight="1">
      <c r="A2" s="14"/>
      <c r="C2" s="36"/>
      <c r="D2" s="36"/>
      <c r="E2" s="9"/>
      <c r="F2" s="424" t="s">
        <v>29</v>
      </c>
      <c r="G2" s="424"/>
      <c r="H2" s="424"/>
      <c r="J2" s="423" t="s">
        <v>43</v>
      </c>
      <c r="K2" s="423"/>
      <c r="L2" s="423"/>
    </row>
    <row r="3" spans="1:12" s="3" customFormat="1" ht="18" customHeight="1">
      <c r="A3" s="15"/>
      <c r="B3" s="405" t="s">
        <v>304</v>
      </c>
      <c r="C3" s="406"/>
      <c r="D3" s="407"/>
      <c r="E3" s="9">
        <v>3</v>
      </c>
      <c r="F3" s="425" t="s">
        <v>414</v>
      </c>
      <c r="G3" s="426"/>
      <c r="H3" s="427"/>
      <c r="I3" s="9">
        <v>5</v>
      </c>
      <c r="J3" s="312" t="s">
        <v>156</v>
      </c>
      <c r="K3" s="428"/>
      <c r="L3" s="429"/>
    </row>
    <row r="4" spans="1:12" s="3" customFormat="1">
      <c r="A4" s="9"/>
      <c r="B4" s="408"/>
      <c r="C4" s="409"/>
      <c r="D4" s="410"/>
      <c r="E4" s="9"/>
      <c r="F4" s="451" t="s">
        <v>127</v>
      </c>
      <c r="G4" s="452"/>
      <c r="H4" s="453"/>
      <c r="I4" s="17"/>
      <c r="J4" s="442" t="s">
        <v>344</v>
      </c>
      <c r="K4" s="443"/>
      <c r="L4" s="444"/>
    </row>
    <row r="5" spans="1:12" s="3" customFormat="1" ht="13.15" customHeight="1">
      <c r="A5" s="9"/>
      <c r="B5" s="459"/>
      <c r="C5" s="459"/>
      <c r="D5" s="459"/>
      <c r="E5" s="9"/>
      <c r="F5" s="433" t="s">
        <v>47</v>
      </c>
      <c r="G5" s="434"/>
      <c r="H5" s="435"/>
      <c r="I5" s="9"/>
      <c r="J5" s="430" t="s">
        <v>345</v>
      </c>
      <c r="K5" s="431"/>
      <c r="L5" s="432"/>
    </row>
    <row r="6" spans="1:12" s="3" customFormat="1" ht="13.9" customHeight="1">
      <c r="A6" s="9"/>
      <c r="B6" s="460" t="s">
        <v>338</v>
      </c>
      <c r="C6" s="460"/>
      <c r="D6" s="460"/>
      <c r="E6" s="9"/>
      <c r="F6" s="454" t="s">
        <v>30</v>
      </c>
      <c r="G6" s="455"/>
      <c r="H6" s="455"/>
      <c r="I6" s="9"/>
      <c r="J6" s="461" t="s">
        <v>415</v>
      </c>
      <c r="K6" s="462"/>
      <c r="L6" s="463"/>
    </row>
    <row r="7" spans="1:12" s="3" customFormat="1">
      <c r="A7" s="10"/>
      <c r="B7" s="460" t="s">
        <v>339</v>
      </c>
      <c r="C7" s="460"/>
      <c r="D7" s="460"/>
      <c r="E7" s="9"/>
      <c r="F7" s="454" t="s">
        <v>31</v>
      </c>
      <c r="G7" s="455"/>
      <c r="H7" s="455"/>
      <c r="I7" s="9"/>
      <c r="J7" s="456" t="s">
        <v>44</v>
      </c>
      <c r="K7" s="457"/>
      <c r="L7" s="458"/>
    </row>
    <row r="8" spans="1:12" s="5" customFormat="1">
      <c r="A8" s="16"/>
      <c r="B8" s="459"/>
      <c r="C8" s="459"/>
      <c r="D8" s="459"/>
      <c r="E8" s="9"/>
      <c r="F8" s="454" t="s">
        <v>33</v>
      </c>
      <c r="G8" s="455"/>
      <c r="H8" s="455"/>
      <c r="I8" s="9"/>
      <c r="J8" s="436" t="s">
        <v>45</v>
      </c>
      <c r="K8" s="437"/>
      <c r="L8" s="438"/>
    </row>
    <row r="9" spans="1:12" s="5" customFormat="1" ht="13.9" customHeight="1">
      <c r="A9" s="16"/>
      <c r="B9" s="424" t="s">
        <v>24</v>
      </c>
      <c r="C9" s="424"/>
      <c r="D9" s="424"/>
      <c r="E9" s="9"/>
      <c r="F9" s="454" t="s">
        <v>34</v>
      </c>
      <c r="G9" s="455"/>
      <c r="H9" s="455"/>
      <c r="I9" s="9"/>
      <c r="J9" s="417" t="s">
        <v>132</v>
      </c>
      <c r="K9" s="418"/>
      <c r="L9" s="419"/>
    </row>
    <row r="10" spans="1:12" s="3" customFormat="1" ht="13.9" customHeight="1">
      <c r="A10" s="10"/>
      <c r="B10" s="483" t="s">
        <v>456</v>
      </c>
      <c r="C10" s="484"/>
      <c r="D10" s="485"/>
      <c r="E10" s="9"/>
      <c r="F10" s="473" t="s">
        <v>35</v>
      </c>
      <c r="G10" s="474"/>
      <c r="H10" s="475"/>
      <c r="I10" s="9"/>
      <c r="J10" s="470" t="s">
        <v>155</v>
      </c>
      <c r="K10" s="471"/>
      <c r="L10" s="472"/>
    </row>
    <row r="11" spans="1:12" s="3" customFormat="1">
      <c r="A11" s="10">
        <v>4</v>
      </c>
      <c r="B11" s="467" t="s">
        <v>340</v>
      </c>
      <c r="C11" s="468"/>
      <c r="D11" s="469"/>
      <c r="E11" s="9"/>
      <c r="F11" s="456" t="s">
        <v>51</v>
      </c>
      <c r="G11" s="457"/>
      <c r="H11" s="458"/>
      <c r="I11" s="9"/>
      <c r="J11" s="420" t="s">
        <v>154</v>
      </c>
      <c r="K11" s="421"/>
      <c r="L11" s="422"/>
    </row>
    <row r="12" spans="1:12" s="3" customFormat="1" ht="13.9" customHeight="1">
      <c r="A12" s="10"/>
      <c r="B12" s="476" t="s">
        <v>18</v>
      </c>
      <c r="C12" s="477"/>
      <c r="D12" s="477"/>
      <c r="E12" s="9"/>
      <c r="F12" s="436" t="s">
        <v>31</v>
      </c>
      <c r="G12" s="437"/>
      <c r="H12" s="438"/>
      <c r="I12" s="9"/>
      <c r="J12" s="448" t="s">
        <v>36</v>
      </c>
      <c r="K12" s="449"/>
      <c r="L12" s="450"/>
    </row>
    <row r="13" spans="1:12" s="3" customFormat="1" ht="13.9" customHeight="1">
      <c r="A13" s="10"/>
      <c r="B13" s="478" t="s">
        <v>19</v>
      </c>
      <c r="C13" s="479"/>
      <c r="D13" s="479"/>
      <c r="E13" s="9"/>
      <c r="F13" s="436" t="s">
        <v>458</v>
      </c>
      <c r="G13" s="437"/>
      <c r="H13" s="438"/>
      <c r="I13" s="9"/>
      <c r="J13" s="417" t="s">
        <v>416</v>
      </c>
      <c r="K13" s="418"/>
      <c r="L13" s="419"/>
    </row>
    <row r="14" spans="1:12" s="3" customFormat="1" ht="13.9" customHeight="1">
      <c r="A14" s="10"/>
      <c r="B14" s="478" t="s">
        <v>61</v>
      </c>
      <c r="C14" s="479"/>
      <c r="D14" s="479"/>
      <c r="E14" s="9"/>
      <c r="F14" s="436" t="s">
        <v>37</v>
      </c>
      <c r="G14" s="437"/>
      <c r="H14" s="438"/>
      <c r="I14" s="9"/>
      <c r="J14" s="420" t="s">
        <v>417</v>
      </c>
      <c r="K14" s="421"/>
      <c r="L14" s="422"/>
    </row>
    <row r="15" spans="1:12" s="3" customFormat="1" ht="13.9" customHeight="1">
      <c r="A15" s="10"/>
      <c r="B15" s="478" t="s">
        <v>62</v>
      </c>
      <c r="C15" s="479"/>
      <c r="D15" s="479"/>
      <c r="E15" s="9"/>
      <c r="F15" s="517" t="s">
        <v>39</v>
      </c>
      <c r="G15" s="518"/>
      <c r="H15" s="519"/>
      <c r="I15" s="9"/>
      <c r="J15" s="505" t="s">
        <v>261</v>
      </c>
      <c r="K15" s="506"/>
      <c r="L15" s="507"/>
    </row>
    <row r="16" spans="1:12" s="3" customFormat="1" ht="13.9" customHeight="1">
      <c r="A16" s="10"/>
      <c r="B16" s="480" t="s">
        <v>20</v>
      </c>
      <c r="C16" s="481"/>
      <c r="D16" s="482"/>
      <c r="E16" s="9"/>
      <c r="F16" s="517" t="s">
        <v>38</v>
      </c>
      <c r="G16" s="518"/>
      <c r="H16" s="519"/>
      <c r="I16" s="9"/>
      <c r="J16" s="59" t="s">
        <v>262</v>
      </c>
      <c r="K16" s="57"/>
      <c r="L16" s="58"/>
    </row>
    <row r="17" spans="1:12" s="3" customFormat="1" ht="13.9" customHeight="1">
      <c r="A17" s="10"/>
      <c r="B17" s="480" t="s">
        <v>19</v>
      </c>
      <c r="C17" s="481"/>
      <c r="D17" s="482"/>
      <c r="E17" s="9"/>
      <c r="F17" s="32"/>
      <c r="G17" s="32"/>
      <c r="H17" s="32"/>
      <c r="I17" s="9"/>
      <c r="J17" s="505" t="s">
        <v>263</v>
      </c>
      <c r="K17" s="506"/>
      <c r="L17" s="507"/>
    </row>
    <row r="18" spans="1:12" s="3" customFormat="1" ht="13.9" customHeight="1">
      <c r="A18" s="10"/>
      <c r="B18" s="478" t="s">
        <v>61</v>
      </c>
      <c r="C18" s="479"/>
      <c r="D18" s="479"/>
      <c r="E18" s="9"/>
      <c r="F18" s="4"/>
      <c r="G18" s="4"/>
      <c r="H18" s="4"/>
      <c r="I18" s="9"/>
      <c r="J18" s="59" t="s">
        <v>346</v>
      </c>
      <c r="K18" s="57"/>
      <c r="L18" s="58"/>
    </row>
    <row r="19" spans="1:12" s="3" customFormat="1" ht="13.9" customHeight="1">
      <c r="A19" s="10"/>
      <c r="B19" s="478" t="s">
        <v>62</v>
      </c>
      <c r="C19" s="479"/>
      <c r="D19" s="479"/>
      <c r="E19" s="9"/>
      <c r="F19" s="423" t="s">
        <v>40</v>
      </c>
      <c r="G19" s="423"/>
      <c r="H19" s="423"/>
      <c r="I19" s="9"/>
      <c r="J19" s="473" t="s">
        <v>35</v>
      </c>
      <c r="K19" s="474"/>
      <c r="L19" s="475"/>
    </row>
    <row r="20" spans="1:12" s="3" customFormat="1" ht="13.9" customHeight="1">
      <c r="A20" s="9"/>
      <c r="B20" s="489"/>
      <c r="C20" s="489"/>
      <c r="D20" s="489"/>
      <c r="E20" s="9">
        <v>5</v>
      </c>
      <c r="F20" s="312" t="s">
        <v>459</v>
      </c>
      <c r="G20" s="428"/>
      <c r="H20" s="429"/>
      <c r="I20" s="9"/>
      <c r="J20" s="445" t="s">
        <v>133</v>
      </c>
      <c r="K20" s="446"/>
      <c r="L20" s="447"/>
    </row>
    <row r="21" spans="1:12" s="3" customFormat="1" ht="13.9" customHeight="1">
      <c r="A21" s="9"/>
      <c r="B21" s="424" t="s">
        <v>25</v>
      </c>
      <c r="C21" s="424"/>
      <c r="D21" s="424"/>
      <c r="E21" s="9"/>
      <c r="F21" s="315" t="s">
        <v>258</v>
      </c>
      <c r="G21" s="316"/>
      <c r="H21" s="317"/>
      <c r="I21" s="9"/>
      <c r="J21" s="445" t="s">
        <v>419</v>
      </c>
      <c r="K21" s="446"/>
      <c r="L21" s="447"/>
    </row>
    <row r="22" spans="1:12" s="3" customFormat="1" ht="13.9" customHeight="1">
      <c r="A22" s="9">
        <v>3</v>
      </c>
      <c r="B22" s="312" t="s">
        <v>255</v>
      </c>
      <c r="C22" s="313"/>
      <c r="D22" s="314"/>
      <c r="E22" s="9"/>
      <c r="F22" s="315" t="s">
        <v>256</v>
      </c>
      <c r="G22" s="316"/>
      <c r="H22" s="317"/>
      <c r="I22" s="9"/>
      <c r="J22" s="436" t="s">
        <v>31</v>
      </c>
      <c r="K22" s="437"/>
      <c r="L22" s="438"/>
    </row>
    <row r="23" spans="1:12" s="3" customFormat="1" ht="13.9" customHeight="1">
      <c r="A23" s="9"/>
      <c r="B23" s="486" t="s">
        <v>457</v>
      </c>
      <c r="C23" s="487"/>
      <c r="D23" s="488"/>
      <c r="E23" s="9"/>
      <c r="F23" s="315" t="s">
        <v>257</v>
      </c>
      <c r="G23" s="316"/>
      <c r="H23" s="317"/>
      <c r="I23" s="9"/>
      <c r="J23" s="464" t="s">
        <v>418</v>
      </c>
      <c r="K23" s="465"/>
      <c r="L23" s="466"/>
    </row>
    <row r="24" spans="1:12" s="3" customFormat="1" ht="13.9" customHeight="1">
      <c r="A24" s="9"/>
      <c r="B24" s="451" t="s">
        <v>126</v>
      </c>
      <c r="C24" s="452"/>
      <c r="D24" s="453"/>
      <c r="E24" s="17"/>
      <c r="F24" s="414" t="s">
        <v>49</v>
      </c>
      <c r="G24" s="415"/>
      <c r="H24" s="416"/>
      <c r="I24" s="9"/>
      <c r="J24" s="439" t="s">
        <v>420</v>
      </c>
      <c r="K24" s="440"/>
      <c r="L24" s="441"/>
    </row>
    <row r="25" spans="1:12" s="3" customFormat="1" ht="13.9" customHeight="1">
      <c r="A25" s="9"/>
      <c r="B25" s="480" t="s">
        <v>26</v>
      </c>
      <c r="C25" s="481"/>
      <c r="D25" s="482"/>
      <c r="E25" s="9"/>
      <c r="F25" s="420" t="s">
        <v>259</v>
      </c>
      <c r="G25" s="421"/>
      <c r="H25" s="422"/>
      <c r="I25" s="9"/>
      <c r="J25" s="456" t="s">
        <v>421</v>
      </c>
      <c r="K25" s="457"/>
      <c r="L25" s="458"/>
    </row>
    <row r="26" spans="1:12" s="3" customFormat="1" ht="13.9" customHeight="1">
      <c r="A26" s="9"/>
      <c r="B26" s="480" t="s">
        <v>21</v>
      </c>
      <c r="C26" s="481"/>
      <c r="D26" s="482"/>
      <c r="E26" s="9"/>
      <c r="F26" s="499" t="s">
        <v>260</v>
      </c>
      <c r="G26" s="500"/>
      <c r="H26" s="501"/>
      <c r="J26" s="522" t="s">
        <v>135</v>
      </c>
      <c r="K26" s="523"/>
      <c r="L26" s="524"/>
    </row>
    <row r="27" spans="1:12" s="3" customFormat="1" ht="13.9" customHeight="1">
      <c r="A27" s="9"/>
      <c r="B27" s="480" t="s">
        <v>22</v>
      </c>
      <c r="C27" s="481"/>
      <c r="D27" s="482"/>
      <c r="E27" s="9"/>
      <c r="F27" s="490" t="s">
        <v>22</v>
      </c>
      <c r="G27" s="491"/>
      <c r="H27" s="492"/>
      <c r="J27" s="511" t="s">
        <v>134</v>
      </c>
      <c r="K27" s="520"/>
      <c r="L27" s="521"/>
    </row>
    <row r="28" spans="1:12" s="3" customFormat="1" ht="13.9" customHeight="1">
      <c r="A28" s="9"/>
      <c r="B28" s="514" t="s">
        <v>23</v>
      </c>
      <c r="C28" s="515"/>
      <c r="D28" s="515"/>
      <c r="E28" s="9"/>
      <c r="F28" s="490" t="s">
        <v>50</v>
      </c>
      <c r="G28" s="491"/>
      <c r="H28" s="492"/>
      <c r="J28" s="166" t="s">
        <v>461</v>
      </c>
    </row>
    <row r="29" spans="1:12" s="3" customFormat="1" ht="13.9" customHeight="1">
      <c r="A29" s="9"/>
      <c r="B29" s="514" t="s">
        <v>48</v>
      </c>
      <c r="C29" s="515"/>
      <c r="D29" s="515"/>
      <c r="E29" s="9"/>
      <c r="F29" s="493" t="s">
        <v>41</v>
      </c>
      <c r="G29" s="494"/>
      <c r="H29" s="495"/>
      <c r="J29" s="177" t="s">
        <v>462</v>
      </c>
    </row>
    <row r="30" spans="1:12" s="3" customFormat="1" ht="13.9" customHeight="1">
      <c r="A30" s="9"/>
      <c r="B30" s="354" t="s">
        <v>46</v>
      </c>
      <c r="C30" s="355"/>
      <c r="D30" s="356"/>
      <c r="E30" s="9"/>
      <c r="F30" s="493" t="s">
        <v>440</v>
      </c>
      <c r="G30" s="494"/>
      <c r="H30" s="495"/>
    </row>
    <row r="31" spans="1:12" s="3" customFormat="1" ht="13.9" customHeight="1">
      <c r="A31" s="9"/>
      <c r="B31" s="490" t="s">
        <v>32</v>
      </c>
      <c r="C31" s="491"/>
      <c r="D31" s="492"/>
      <c r="E31" s="9"/>
      <c r="F31" s="508" t="s">
        <v>439</v>
      </c>
      <c r="G31" s="509"/>
      <c r="H31" s="510"/>
    </row>
    <row r="32" spans="1:12" s="3" customFormat="1" ht="13.9" customHeight="1">
      <c r="A32" s="9"/>
      <c r="B32" s="490" t="s">
        <v>28</v>
      </c>
      <c r="C32" s="491"/>
      <c r="D32" s="492"/>
      <c r="E32" s="9"/>
      <c r="F32" s="496" t="s">
        <v>129</v>
      </c>
      <c r="G32" s="497"/>
      <c r="H32" s="498"/>
    </row>
    <row r="33" spans="1:12" s="3" customFormat="1" ht="13.9" customHeight="1">
      <c r="A33" s="9"/>
      <c r="B33" s="505" t="s">
        <v>27</v>
      </c>
      <c r="C33" s="506"/>
      <c r="D33" s="507"/>
      <c r="E33" s="9"/>
      <c r="F33" s="511" t="s">
        <v>128</v>
      </c>
      <c r="G33" s="520"/>
      <c r="H33" s="521"/>
    </row>
    <row r="34" spans="1:12" s="3" customFormat="1" ht="13.9" customHeight="1">
      <c r="A34" s="9"/>
      <c r="B34" s="502" t="s">
        <v>413</v>
      </c>
      <c r="C34" s="503"/>
      <c r="D34" s="504"/>
      <c r="E34" s="9"/>
      <c r="F34" s="511" t="s">
        <v>131</v>
      </c>
      <c r="G34" s="512"/>
      <c r="H34" s="513"/>
      <c r="J34" s="459" t="s">
        <v>264</v>
      </c>
      <c r="K34" s="459"/>
      <c r="L34" s="459"/>
    </row>
    <row r="35" spans="1:12" s="3" customFormat="1">
      <c r="A35" s="9"/>
      <c r="B35" s="526" t="s">
        <v>342</v>
      </c>
      <c r="C35" s="527"/>
      <c r="D35" s="528"/>
      <c r="E35" s="9"/>
      <c r="F35" s="375" t="s">
        <v>130</v>
      </c>
      <c r="G35" s="376"/>
      <c r="H35" s="377"/>
      <c r="J35" s="516" t="s">
        <v>292</v>
      </c>
      <c r="K35" s="516"/>
      <c r="L35" s="516"/>
    </row>
    <row r="36" spans="1:12" s="3" customFormat="1">
      <c r="A36" s="9"/>
      <c r="B36" s="529" t="s">
        <v>341</v>
      </c>
      <c r="C36" s="527"/>
      <c r="D36" s="528"/>
      <c r="E36" s="9"/>
      <c r="F36" s="354" t="s">
        <v>42</v>
      </c>
      <c r="G36" s="355"/>
      <c r="H36" s="356"/>
      <c r="J36" s="516" t="s">
        <v>180</v>
      </c>
      <c r="K36" s="516"/>
      <c r="L36" s="516"/>
    </row>
    <row r="37" spans="1:12" s="3" customFormat="1" ht="13.9" customHeight="1">
      <c r="B37" s="532" t="s">
        <v>343</v>
      </c>
      <c r="C37" s="533"/>
      <c r="D37" s="534"/>
      <c r="E37" s="9"/>
      <c r="F37" s="354" t="s">
        <v>52</v>
      </c>
      <c r="G37" s="355"/>
      <c r="H37" s="356"/>
    </row>
    <row r="38" spans="1:12" s="6" customFormat="1" ht="13.9" customHeight="1">
      <c r="B38" s="176" t="s">
        <v>460</v>
      </c>
      <c r="E38" s="9"/>
      <c r="F38" s="354" t="s">
        <v>53</v>
      </c>
      <c r="G38" s="355"/>
      <c r="H38" s="356"/>
      <c r="J38" s="179" t="s">
        <v>463</v>
      </c>
    </row>
    <row r="39" spans="1:12" s="6" customFormat="1">
      <c r="E39" s="9"/>
      <c r="F39" s="354" t="s">
        <v>438</v>
      </c>
      <c r="G39" s="355"/>
      <c r="H39" s="356"/>
      <c r="J39" s="178" t="s">
        <v>465</v>
      </c>
    </row>
    <row r="40" spans="1:12" s="3" customFormat="1" ht="13.9" customHeight="1">
      <c r="F40" s="166" t="s">
        <v>441</v>
      </c>
      <c r="J40" s="180" t="s">
        <v>464</v>
      </c>
    </row>
    <row r="41" spans="1:12" s="3" customFormat="1" ht="13.9" customHeight="1">
      <c r="F41" s="166" t="s">
        <v>442</v>
      </c>
      <c r="J41" s="180" t="s">
        <v>466</v>
      </c>
    </row>
    <row r="42" spans="1:12" s="3" customFormat="1" ht="13.9" customHeight="1"/>
    <row r="43" spans="1:12" s="3" customFormat="1" ht="13.9" customHeight="1"/>
    <row r="44" spans="1:12" s="3" customFormat="1"/>
    <row r="45" spans="1:12" s="3" customFormat="1"/>
    <row r="46" spans="1:12" s="3" customFormat="1"/>
    <row r="47" spans="1:12" s="3" customFormat="1" ht="12.6" customHeight="1"/>
    <row r="48" spans="1:12" s="3" customFormat="1" ht="12.6" customHeight="1"/>
    <row r="49" s="3" customFormat="1" ht="12.6" customHeight="1"/>
    <row r="50" s="6" customFormat="1"/>
    <row r="51" s="6" customFormat="1"/>
    <row r="52" s="3" customFormat="1" ht="28.15" customHeight="1"/>
    <row r="53" s="3" customFormat="1" ht="12.6" customHeight="1"/>
    <row r="54" s="3" customFormat="1" ht="12.6" customHeight="1"/>
    <row r="55" s="3" customFormat="1" ht="13.9" customHeight="1"/>
    <row r="56" s="3" customFormat="1" ht="13.9" customHeight="1"/>
    <row r="57" s="3" customFormat="1"/>
    <row r="58" s="3" customFormat="1" ht="13.9" customHeight="1"/>
    <row r="59" s="3" customFormat="1"/>
    <row r="60" s="3" customFormat="1" ht="13.9" customHeight="1"/>
    <row r="61" s="3" customFormat="1"/>
    <row r="62" s="3" customFormat="1" ht="12.6" customHeight="1"/>
    <row r="63" s="3" customFormat="1" ht="12.6" customHeight="1"/>
    <row r="64" s="3" customFormat="1" ht="12.6" customHeight="1"/>
    <row r="65" s="3" customFormat="1" ht="12.6" customHeight="1"/>
    <row r="66" s="3" customFormat="1" ht="12.6" customHeight="1"/>
    <row r="67" s="3" customFormat="1" ht="12.6" customHeight="1"/>
    <row r="68" s="6" customFormat="1" ht="52.9" customHeight="1"/>
    <row r="69" s="3" customFormat="1" ht="13.9" customHeight="1"/>
    <row r="70" s="3" customFormat="1" ht="13.9" customHeight="1"/>
    <row r="71" s="3" customFormat="1" ht="13.9" customHeight="1"/>
    <row r="72" s="3" customFormat="1"/>
    <row r="73" s="3" customFormat="1"/>
    <row r="74" s="3" customFormat="1" ht="12.6" customHeight="1"/>
    <row r="75" s="3" customFormat="1" ht="13.9" customHeight="1"/>
    <row r="76" s="3" customFormat="1"/>
    <row r="77" s="3" customFormat="1"/>
    <row r="78" s="3" customFormat="1"/>
    <row r="79" s="3" customFormat="1" ht="12.6" customHeight="1"/>
    <row r="80" s="3" customFormat="1"/>
    <row r="81" spans="1:4" s="3" customFormat="1"/>
    <row r="82" spans="1:4" s="3" customFormat="1" ht="13.9" customHeight="1"/>
    <row r="83" spans="1:4" s="3" customFormat="1" ht="13.9" customHeight="1"/>
    <row r="84" spans="1:4" s="3" customFormat="1"/>
    <row r="85" spans="1:4" s="3" customFormat="1"/>
    <row r="86" spans="1:4" s="3" customFormat="1"/>
    <row r="87" spans="1:4" s="3" customFormat="1"/>
    <row r="88" spans="1:4" s="3" customFormat="1" ht="12.6" customHeight="1"/>
    <row r="89" spans="1:4" s="3" customFormat="1"/>
    <row r="90" spans="1:4" s="3" customFormat="1" ht="42.6" customHeight="1"/>
    <row r="91" spans="1:4" s="3" customFormat="1" ht="40.15" customHeight="1">
      <c r="A91" s="9"/>
      <c r="B91" s="530"/>
      <c r="C91" s="531"/>
      <c r="D91" s="531"/>
    </row>
    <row r="92" spans="1:4" s="3" customFormat="1" ht="12.6" customHeight="1">
      <c r="A92" s="9"/>
      <c r="B92" s="525"/>
      <c r="C92" s="525"/>
      <c r="D92" s="525"/>
    </row>
    <row r="93" spans="1:4" s="3" customFormat="1" ht="12.6" customHeight="1">
      <c r="A93" s="9"/>
      <c r="B93" s="7"/>
      <c r="C93" s="7"/>
      <c r="D93" s="7"/>
    </row>
    <row r="94" spans="1:4" s="3" customFormat="1" ht="12.6" customHeight="1">
      <c r="A94" s="9"/>
      <c r="B94" s="7"/>
      <c r="C94" s="7"/>
      <c r="D94" s="7"/>
    </row>
    <row r="95" spans="1:4" s="3" customFormat="1" ht="28.15" customHeight="1">
      <c r="A95" s="9">
        <f>SUM(A11:A68)</f>
        <v>7</v>
      </c>
      <c r="B95" s="7"/>
      <c r="C95" s="7"/>
      <c r="D95" s="7"/>
    </row>
    <row r="96" spans="1:4" s="3" customFormat="1" ht="12.6" customHeight="1">
      <c r="A96" s="9"/>
      <c r="B96" s="8"/>
      <c r="C96" s="8"/>
      <c r="D96" s="8"/>
    </row>
    <row r="97" spans="1:4" s="3" customFormat="1" ht="12.6" customHeight="1">
      <c r="A97" s="9"/>
      <c r="B97" s="8"/>
      <c r="C97" s="8"/>
      <c r="D97" s="8"/>
    </row>
    <row r="98" spans="1:4" s="3" customFormat="1" ht="24" customHeight="1">
      <c r="A98" s="9"/>
      <c r="B98" s="8"/>
      <c r="C98" s="8"/>
      <c r="D98" s="8"/>
    </row>
    <row r="99" spans="1:4" s="3" customFormat="1" ht="12.6" customHeight="1">
      <c r="A99" s="9"/>
      <c r="B99" s="8"/>
      <c r="C99" s="8"/>
      <c r="D99" s="8"/>
    </row>
    <row r="100" spans="1:4" s="3" customFormat="1" ht="12.6" customHeight="1">
      <c r="A100" s="9"/>
      <c r="B100" s="8"/>
      <c r="C100" s="8"/>
      <c r="D100" s="8"/>
    </row>
    <row r="101" spans="1:4" s="3" customFormat="1" ht="12.6" customHeight="1">
      <c r="A101" s="9"/>
      <c r="B101" s="7"/>
      <c r="C101" s="7"/>
      <c r="D101" s="7"/>
    </row>
  </sheetData>
  <mergeCells count="99">
    <mergeCell ref="B92:D92"/>
    <mergeCell ref="F35:H35"/>
    <mergeCell ref="F39:H39"/>
    <mergeCell ref="F36:H36"/>
    <mergeCell ref="F37:H37"/>
    <mergeCell ref="B35:D35"/>
    <mergeCell ref="B36:D36"/>
    <mergeCell ref="F38:H38"/>
    <mergeCell ref="B91:D91"/>
    <mergeCell ref="B37:D37"/>
    <mergeCell ref="J36:L36"/>
    <mergeCell ref="F14:H14"/>
    <mergeCell ref="F13:H13"/>
    <mergeCell ref="F12:H12"/>
    <mergeCell ref="F15:H15"/>
    <mergeCell ref="F16:H16"/>
    <mergeCell ref="J27:L27"/>
    <mergeCell ref="F27:H27"/>
    <mergeCell ref="F33:H33"/>
    <mergeCell ref="J15:L15"/>
    <mergeCell ref="F25:H25"/>
    <mergeCell ref="J17:L17"/>
    <mergeCell ref="J35:L35"/>
    <mergeCell ref="J34:L34"/>
    <mergeCell ref="J25:L25"/>
    <mergeCell ref="J26:L26"/>
    <mergeCell ref="B31:D31"/>
    <mergeCell ref="F30:H30"/>
    <mergeCell ref="F32:H32"/>
    <mergeCell ref="F26:H26"/>
    <mergeCell ref="B34:D34"/>
    <mergeCell ref="B33:D33"/>
    <mergeCell ref="B27:D27"/>
    <mergeCell ref="F31:H31"/>
    <mergeCell ref="F29:H29"/>
    <mergeCell ref="F28:H28"/>
    <mergeCell ref="F34:H34"/>
    <mergeCell ref="B32:D32"/>
    <mergeCell ref="B30:D30"/>
    <mergeCell ref="B26:D26"/>
    <mergeCell ref="B29:D29"/>
    <mergeCell ref="B28:D28"/>
    <mergeCell ref="B25:D25"/>
    <mergeCell ref="B23:D23"/>
    <mergeCell ref="B24:D24"/>
    <mergeCell ref="B17:D17"/>
    <mergeCell ref="B20:D20"/>
    <mergeCell ref="B19:D19"/>
    <mergeCell ref="B18:D18"/>
    <mergeCell ref="B21:D21"/>
    <mergeCell ref="F8:H8"/>
    <mergeCell ref="F9:H9"/>
    <mergeCell ref="F10:H10"/>
    <mergeCell ref="J11:L11"/>
    <mergeCell ref="F11:H11"/>
    <mergeCell ref="J8:L8"/>
    <mergeCell ref="B9:D9"/>
    <mergeCell ref="J23:L23"/>
    <mergeCell ref="J9:L9"/>
    <mergeCell ref="B11:D11"/>
    <mergeCell ref="J10:L10"/>
    <mergeCell ref="F20:H20"/>
    <mergeCell ref="F23:H23"/>
    <mergeCell ref="J19:L19"/>
    <mergeCell ref="B12:D12"/>
    <mergeCell ref="B15:D15"/>
    <mergeCell ref="B16:D16"/>
    <mergeCell ref="B13:D13"/>
    <mergeCell ref="B14:D14"/>
    <mergeCell ref="B10:D10"/>
    <mergeCell ref="B22:D22"/>
    <mergeCell ref="B3:D4"/>
    <mergeCell ref="J22:L22"/>
    <mergeCell ref="J24:L24"/>
    <mergeCell ref="J4:L4"/>
    <mergeCell ref="J20:L20"/>
    <mergeCell ref="J21:L21"/>
    <mergeCell ref="J12:L12"/>
    <mergeCell ref="F4:H4"/>
    <mergeCell ref="F7:H7"/>
    <mergeCell ref="J7:L7"/>
    <mergeCell ref="B5:D5"/>
    <mergeCell ref="B6:D6"/>
    <mergeCell ref="B7:D7"/>
    <mergeCell ref="J6:L6"/>
    <mergeCell ref="F6:H6"/>
    <mergeCell ref="B8:D8"/>
    <mergeCell ref="F2:H2"/>
    <mergeCell ref="F3:H3"/>
    <mergeCell ref="J3:L3"/>
    <mergeCell ref="J2:L2"/>
    <mergeCell ref="J5:L5"/>
    <mergeCell ref="F5:H5"/>
    <mergeCell ref="F24:H24"/>
    <mergeCell ref="F21:H21"/>
    <mergeCell ref="F22:H22"/>
    <mergeCell ref="J13:L13"/>
    <mergeCell ref="J14:L14"/>
    <mergeCell ref="F19:H19"/>
  </mergeCells>
  <printOptions horizontalCentered="1"/>
  <pageMargins left="0.19685039370078741" right="0.11811023622047245" top="0.15748031496062992" bottom="0.15748031496062992" header="0.31496062992125984" footer="0.31496062992125984"/>
  <pageSetup paperSize="9" scale="90" fitToWidth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Layout" topLeftCell="A19" zoomScaleNormal="100" workbookViewId="0">
      <selection activeCell="J44" sqref="J44"/>
    </sheetView>
  </sheetViews>
  <sheetFormatPr baseColWidth="10" defaultRowHeight="15"/>
  <cols>
    <col min="1" max="1" width="3.5" style="44" customWidth="1"/>
    <col min="2" max="3" width="15.875" style="23" customWidth="1"/>
    <col min="4" max="4" width="27.375" style="23" customWidth="1"/>
    <col min="5" max="5" width="3.5" customWidth="1"/>
    <col min="6" max="7" width="15.75" customWidth="1"/>
    <col min="8" max="8" width="22" customWidth="1"/>
    <col min="9" max="9" width="2.125" customWidth="1"/>
    <col min="10" max="12" width="12.875" customWidth="1"/>
  </cols>
  <sheetData>
    <row r="1" spans="1:12" ht="21.6" customHeight="1">
      <c r="A1" s="85"/>
    </row>
    <row r="2" spans="1:12" ht="13.15" customHeight="1">
      <c r="A2" s="20"/>
      <c r="B2" s="405" t="s">
        <v>305</v>
      </c>
      <c r="C2" s="406"/>
      <c r="D2" s="407"/>
      <c r="E2" s="25">
        <v>3</v>
      </c>
      <c r="F2" s="276" t="s">
        <v>231</v>
      </c>
      <c r="G2" s="282"/>
      <c r="H2" s="283"/>
    </row>
    <row r="3" spans="1:12">
      <c r="A3" s="20"/>
      <c r="B3" s="408"/>
      <c r="C3" s="409"/>
      <c r="D3" s="410"/>
      <c r="E3" s="61"/>
      <c r="F3" s="539" t="s">
        <v>122</v>
      </c>
      <c r="G3" s="540"/>
      <c r="H3" s="541"/>
    </row>
    <row r="4" spans="1:12">
      <c r="A4" s="20"/>
      <c r="B4" s="19"/>
      <c r="C4" s="19"/>
      <c r="D4" s="19"/>
      <c r="E4" s="61"/>
      <c r="F4" s="539" t="s">
        <v>424</v>
      </c>
      <c r="G4" s="540"/>
      <c r="H4" s="541"/>
    </row>
    <row r="5" spans="1:12">
      <c r="A5" s="20"/>
      <c r="B5" s="405" t="s">
        <v>176</v>
      </c>
      <c r="C5" s="406"/>
      <c r="D5" s="407"/>
      <c r="E5" s="25"/>
      <c r="F5" s="545" t="s">
        <v>169</v>
      </c>
      <c r="G5" s="546"/>
      <c r="H5" s="547"/>
    </row>
    <row r="6" spans="1:12" ht="15" customHeight="1">
      <c r="A6" s="25">
        <v>3</v>
      </c>
      <c r="B6" s="408" t="s">
        <v>266</v>
      </c>
      <c r="C6" s="409"/>
      <c r="D6" s="410"/>
      <c r="E6" s="25"/>
      <c r="F6" s="556" t="s">
        <v>167</v>
      </c>
      <c r="G6" s="557"/>
      <c r="H6" s="558"/>
    </row>
    <row r="7" spans="1:12" ht="14.45" customHeight="1">
      <c r="A7" s="61"/>
      <c r="B7" s="568" t="s">
        <v>283</v>
      </c>
      <c r="C7" s="569"/>
      <c r="D7" s="570"/>
      <c r="E7" s="25"/>
      <c r="F7" s="565" t="s">
        <v>425</v>
      </c>
      <c r="G7" s="566"/>
      <c r="H7" s="567"/>
    </row>
    <row r="8" spans="1:12" ht="14.45" customHeight="1">
      <c r="A8" s="61"/>
      <c r="B8" s="542" t="s">
        <v>467</v>
      </c>
      <c r="C8" s="543"/>
      <c r="D8" s="544"/>
      <c r="E8" s="25"/>
      <c r="F8" s="580" t="s">
        <v>168</v>
      </c>
      <c r="G8" s="581"/>
      <c r="H8" s="582"/>
    </row>
    <row r="9" spans="1:12">
      <c r="A9" s="25"/>
      <c r="B9" s="542" t="s">
        <v>470</v>
      </c>
      <c r="C9" s="543"/>
      <c r="D9" s="544"/>
      <c r="E9" s="25"/>
      <c r="F9" s="583" t="s">
        <v>426</v>
      </c>
      <c r="G9" s="584"/>
      <c r="H9" s="585"/>
    </row>
    <row r="10" spans="1:12">
      <c r="A10" s="25"/>
      <c r="B10" s="539" t="s">
        <v>469</v>
      </c>
      <c r="C10" s="540"/>
      <c r="D10" s="541"/>
      <c r="E10" s="25"/>
      <c r="F10" s="553" t="s">
        <v>123</v>
      </c>
      <c r="G10" s="554"/>
      <c r="H10" s="555"/>
    </row>
    <row r="11" spans="1:12">
      <c r="A11" s="25"/>
      <c r="B11" s="539" t="s">
        <v>265</v>
      </c>
      <c r="C11" s="540"/>
      <c r="D11" s="541"/>
      <c r="E11" s="25"/>
      <c r="F11" s="553" t="s">
        <v>75</v>
      </c>
      <c r="G11" s="554"/>
      <c r="H11" s="555"/>
    </row>
    <row r="12" spans="1:12">
      <c r="A12" s="25"/>
      <c r="B12" s="539" t="s">
        <v>468</v>
      </c>
      <c r="C12" s="540"/>
      <c r="D12" s="541"/>
      <c r="E12" s="25"/>
      <c r="F12" s="553" t="s">
        <v>68</v>
      </c>
      <c r="G12" s="554"/>
      <c r="H12" s="555"/>
    </row>
    <row r="13" spans="1:12">
      <c r="A13" s="25"/>
      <c r="B13" s="21"/>
      <c r="C13" s="21"/>
      <c r="D13" s="21"/>
      <c r="E13" s="25"/>
      <c r="F13" s="553" t="s">
        <v>69</v>
      </c>
      <c r="G13" s="554"/>
      <c r="H13" s="555"/>
    </row>
    <row r="14" spans="1:12">
      <c r="A14" s="25">
        <v>2</v>
      </c>
      <c r="B14" s="308" t="s">
        <v>177</v>
      </c>
      <c r="C14" s="309"/>
      <c r="D14" s="310"/>
      <c r="E14" s="25"/>
      <c r="F14" s="63"/>
      <c r="G14" s="63"/>
      <c r="H14" s="63"/>
    </row>
    <row r="15" spans="1:12">
      <c r="A15" s="62"/>
      <c r="B15" s="539" t="s">
        <v>178</v>
      </c>
      <c r="C15" s="540"/>
      <c r="D15" s="541"/>
      <c r="E15" s="25"/>
      <c r="F15" s="63"/>
      <c r="G15" s="63"/>
      <c r="H15" s="63"/>
    </row>
    <row r="16" spans="1:12">
      <c r="A16" s="25"/>
      <c r="B16" s="539" t="s">
        <v>64</v>
      </c>
      <c r="C16" s="540"/>
      <c r="D16" s="541"/>
      <c r="E16" s="25">
        <v>2</v>
      </c>
      <c r="F16" s="284" t="s">
        <v>232</v>
      </c>
      <c r="G16" s="285"/>
      <c r="H16" s="286"/>
      <c r="J16" s="586" t="s">
        <v>181</v>
      </c>
      <c r="K16" s="586"/>
      <c r="L16" s="586"/>
    </row>
    <row r="17" spans="1:12">
      <c r="A17" s="25"/>
      <c r="B17" s="539" t="s">
        <v>63</v>
      </c>
      <c r="C17" s="540"/>
      <c r="D17" s="541"/>
      <c r="E17" s="64"/>
      <c r="F17" s="539" t="s">
        <v>67</v>
      </c>
      <c r="G17" s="540"/>
      <c r="H17" s="541"/>
      <c r="J17" s="577" t="s">
        <v>182</v>
      </c>
      <c r="K17" s="577"/>
      <c r="L17" s="577"/>
    </row>
    <row r="18" spans="1:12">
      <c r="A18" s="25"/>
      <c r="B18" s="574" t="s">
        <v>65</v>
      </c>
      <c r="C18" s="574"/>
      <c r="D18" s="574"/>
      <c r="E18" s="64"/>
      <c r="F18" s="542" t="s">
        <v>79</v>
      </c>
      <c r="G18" s="543"/>
      <c r="H18" s="544"/>
    </row>
    <row r="19" spans="1:12" ht="14.45" customHeight="1">
      <c r="A19" s="25"/>
      <c r="B19" s="537" t="s">
        <v>66</v>
      </c>
      <c r="C19" s="537"/>
      <c r="D19" s="537"/>
      <c r="E19" s="64"/>
      <c r="F19" s="542" t="s">
        <v>171</v>
      </c>
      <c r="G19" s="543"/>
      <c r="H19" s="544"/>
      <c r="J19" s="563" t="s">
        <v>157</v>
      </c>
      <c r="K19" s="577"/>
      <c r="L19" s="577"/>
    </row>
    <row r="20" spans="1:12" ht="14.45" customHeight="1">
      <c r="A20" s="25"/>
      <c r="B20" s="537" t="s">
        <v>124</v>
      </c>
      <c r="C20" s="537"/>
      <c r="D20" s="537"/>
      <c r="E20" s="25"/>
      <c r="F20" s="542" t="s">
        <v>285</v>
      </c>
      <c r="G20" s="543"/>
      <c r="H20" s="544"/>
      <c r="J20" s="563" t="s">
        <v>183</v>
      </c>
      <c r="K20" s="563"/>
      <c r="L20" s="563"/>
    </row>
    <row r="21" spans="1:12" ht="14.45" customHeight="1">
      <c r="A21" s="25"/>
      <c r="B21" s="21"/>
      <c r="C21" s="21"/>
      <c r="D21" s="21"/>
      <c r="E21" s="25"/>
      <c r="F21" s="542" t="s">
        <v>170</v>
      </c>
      <c r="G21" s="543"/>
      <c r="H21" s="544"/>
      <c r="J21" s="564"/>
      <c r="K21" s="564"/>
      <c r="L21" s="564"/>
    </row>
    <row r="22" spans="1:12" ht="14.45" customHeight="1">
      <c r="A22" s="25">
        <v>3</v>
      </c>
      <c r="B22" s="276" t="s">
        <v>282</v>
      </c>
      <c r="C22" s="282"/>
      <c r="D22" s="283"/>
      <c r="E22" s="25"/>
      <c r="F22" s="542" t="s">
        <v>267</v>
      </c>
      <c r="G22" s="543"/>
      <c r="H22" s="544"/>
      <c r="J22" s="411" t="s">
        <v>380</v>
      </c>
      <c r="K22" s="411"/>
      <c r="L22" s="411"/>
    </row>
    <row r="23" spans="1:12" ht="14.45" customHeight="1">
      <c r="A23" s="25"/>
      <c r="B23" s="574" t="s">
        <v>67</v>
      </c>
      <c r="C23" s="574"/>
      <c r="D23" s="574"/>
      <c r="E23" s="25"/>
      <c r="F23" s="542" t="s">
        <v>82</v>
      </c>
      <c r="G23" s="543"/>
      <c r="H23" s="544"/>
      <c r="J23" s="411" t="s">
        <v>381</v>
      </c>
      <c r="K23" s="411"/>
      <c r="L23" s="411"/>
    </row>
    <row r="24" spans="1:12" ht="14.45" customHeight="1">
      <c r="A24" s="25"/>
      <c r="B24" s="575" t="s">
        <v>121</v>
      </c>
      <c r="C24" s="575"/>
      <c r="D24" s="575"/>
      <c r="E24" s="25"/>
      <c r="F24" s="545" t="s">
        <v>286</v>
      </c>
      <c r="G24" s="546"/>
      <c r="H24" s="547"/>
      <c r="J24" s="576" t="s">
        <v>158</v>
      </c>
      <c r="K24" s="576"/>
      <c r="L24" s="576"/>
    </row>
    <row r="25" spans="1:12" ht="14.45" customHeight="1">
      <c r="A25" s="25"/>
      <c r="B25" s="545" t="s">
        <v>274</v>
      </c>
      <c r="C25" s="546"/>
      <c r="D25" s="547"/>
      <c r="E25" s="25"/>
      <c r="F25" s="556" t="s">
        <v>268</v>
      </c>
      <c r="G25" s="557"/>
      <c r="H25" s="558"/>
      <c r="J25" s="411"/>
      <c r="K25" s="411"/>
      <c r="L25" s="411"/>
    </row>
    <row r="26" spans="1:12" ht="14.45" customHeight="1">
      <c r="A26" s="25"/>
      <c r="B26" s="556" t="s">
        <v>275</v>
      </c>
      <c r="C26" s="557"/>
      <c r="D26" s="558"/>
      <c r="E26" s="25"/>
      <c r="F26" s="65"/>
      <c r="G26" s="65"/>
      <c r="H26" s="65"/>
      <c r="J26" s="576"/>
      <c r="K26" s="576"/>
      <c r="L26" s="576"/>
    </row>
    <row r="27" spans="1:12" ht="14.45" customHeight="1">
      <c r="A27" s="25"/>
      <c r="B27" s="552" t="s">
        <v>70</v>
      </c>
      <c r="C27" s="552"/>
      <c r="D27" s="552"/>
      <c r="E27" s="25">
        <v>2</v>
      </c>
      <c r="F27" s="287" t="s">
        <v>233</v>
      </c>
      <c r="G27" s="288"/>
      <c r="H27" s="289"/>
      <c r="J27" s="411" t="s">
        <v>382</v>
      </c>
      <c r="K27" s="411"/>
      <c r="L27" s="411"/>
    </row>
    <row r="28" spans="1:12" ht="13.15" customHeight="1">
      <c r="A28" s="25"/>
      <c r="B28" s="575" t="s">
        <v>114</v>
      </c>
      <c r="C28" s="575"/>
      <c r="D28" s="575"/>
      <c r="E28" s="25"/>
      <c r="F28" s="539" t="s">
        <v>84</v>
      </c>
      <c r="G28" s="540"/>
      <c r="H28" s="541"/>
      <c r="J28" s="411" t="s">
        <v>427</v>
      </c>
      <c r="K28" s="411"/>
      <c r="L28" s="411"/>
    </row>
    <row r="29" spans="1:12" ht="14.45" customHeight="1">
      <c r="A29" s="25"/>
      <c r="B29" s="545" t="s">
        <v>161</v>
      </c>
      <c r="C29" s="546"/>
      <c r="D29" s="547"/>
      <c r="E29" s="25"/>
      <c r="F29" s="539" t="s">
        <v>172</v>
      </c>
      <c r="G29" s="540"/>
      <c r="H29" s="541"/>
      <c r="J29" s="394" t="s">
        <v>294</v>
      </c>
      <c r="K29" s="394"/>
      <c r="L29" s="394"/>
    </row>
    <row r="30" spans="1:12" ht="14.45" customHeight="1">
      <c r="A30" s="25"/>
      <c r="B30" s="556" t="s">
        <v>160</v>
      </c>
      <c r="C30" s="557"/>
      <c r="D30" s="558"/>
      <c r="E30" s="66"/>
      <c r="F30" s="548" t="s">
        <v>83</v>
      </c>
      <c r="G30" s="549"/>
      <c r="H30" s="550"/>
    </row>
    <row r="31" spans="1:12" ht="14.45" customHeight="1">
      <c r="E31" s="19"/>
      <c r="F31" s="548" t="s">
        <v>85</v>
      </c>
      <c r="G31" s="549"/>
      <c r="H31" s="550"/>
      <c r="J31" s="579" t="s">
        <v>269</v>
      </c>
      <c r="K31" s="579"/>
      <c r="L31" s="579"/>
    </row>
    <row r="32" spans="1:12" ht="14.45" customHeight="1">
      <c r="A32" s="25">
        <v>1</v>
      </c>
      <c r="B32" s="571" t="s">
        <v>422</v>
      </c>
      <c r="C32" s="572"/>
      <c r="D32" s="573"/>
      <c r="E32" s="19"/>
      <c r="F32" s="551" t="s">
        <v>87</v>
      </c>
      <c r="G32" s="551"/>
      <c r="H32" s="551"/>
      <c r="J32" s="258" t="s">
        <v>179</v>
      </c>
      <c r="K32" s="258"/>
      <c r="L32" s="258"/>
    </row>
    <row r="33" spans="1:14" ht="15.6" customHeight="1">
      <c r="A33" s="26"/>
      <c r="B33" s="545" t="s">
        <v>163</v>
      </c>
      <c r="C33" s="546"/>
      <c r="D33" s="547"/>
      <c r="E33" s="19"/>
      <c r="F33" s="551" t="s">
        <v>86</v>
      </c>
      <c r="G33" s="551"/>
      <c r="H33" s="551"/>
      <c r="J33" s="579" t="s">
        <v>180</v>
      </c>
      <c r="K33" s="579"/>
      <c r="L33" s="579"/>
    </row>
    <row r="34" spans="1:14">
      <c r="A34" s="26"/>
      <c r="B34" s="556" t="s">
        <v>162</v>
      </c>
      <c r="C34" s="557"/>
      <c r="D34" s="558"/>
      <c r="E34" s="19"/>
      <c r="F34" s="19"/>
      <c r="G34" s="19"/>
      <c r="H34" s="19"/>
    </row>
    <row r="35" spans="1:14" ht="14.45" customHeight="1">
      <c r="A35" s="25"/>
      <c r="B35" s="552" t="s">
        <v>74</v>
      </c>
      <c r="C35" s="552"/>
      <c r="D35" s="552"/>
      <c r="E35" s="25">
        <v>2</v>
      </c>
      <c r="F35" s="276" t="s">
        <v>476</v>
      </c>
      <c r="G35" s="282"/>
      <c r="H35" s="283"/>
      <c r="J35" s="459" t="s">
        <v>7</v>
      </c>
      <c r="K35" s="459"/>
      <c r="L35" s="459"/>
    </row>
    <row r="36" spans="1:14" ht="14.45" customHeight="1">
      <c r="A36" s="25"/>
      <c r="B36" s="562" t="s">
        <v>73</v>
      </c>
      <c r="C36" s="562"/>
      <c r="D36" s="562"/>
      <c r="E36" s="61"/>
      <c r="F36" s="539" t="s">
        <v>76</v>
      </c>
      <c r="G36" s="540"/>
      <c r="H36" s="541"/>
    </row>
    <row r="37" spans="1:14" ht="14.45" customHeight="1">
      <c r="A37" s="25"/>
      <c r="B37" s="537" t="s">
        <v>164</v>
      </c>
      <c r="C37" s="537"/>
      <c r="D37" s="537"/>
      <c r="E37" s="61"/>
      <c r="F37" s="545" t="s">
        <v>174</v>
      </c>
      <c r="G37" s="546"/>
      <c r="H37" s="547"/>
      <c r="J37" s="536" t="s">
        <v>475</v>
      </c>
      <c r="K37" s="536"/>
      <c r="L37" s="536"/>
      <c r="M37" s="181"/>
      <c r="N37" s="181"/>
    </row>
    <row r="38" spans="1:14" ht="14.45" customHeight="1">
      <c r="A38" s="25"/>
      <c r="B38" s="537" t="s">
        <v>423</v>
      </c>
      <c r="C38" s="537"/>
      <c r="D38" s="537"/>
      <c r="E38" s="61"/>
      <c r="F38" s="556" t="s">
        <v>173</v>
      </c>
      <c r="G38" s="557"/>
      <c r="H38" s="558"/>
      <c r="J38" s="535" t="s">
        <v>472</v>
      </c>
      <c r="K38" s="535"/>
      <c r="L38" s="535"/>
      <c r="M38" s="182"/>
      <c r="N38" s="182"/>
    </row>
    <row r="39" spans="1:14" ht="14.45" customHeight="1">
      <c r="A39" s="25"/>
      <c r="B39" s="553" t="s">
        <v>74</v>
      </c>
      <c r="C39" s="554"/>
      <c r="D39" s="555"/>
      <c r="E39" s="25"/>
      <c r="F39" s="552" t="s">
        <v>77</v>
      </c>
      <c r="G39" s="552"/>
      <c r="H39" s="552"/>
      <c r="J39" s="535" t="s">
        <v>471</v>
      </c>
      <c r="K39" s="535"/>
      <c r="L39" s="535"/>
      <c r="M39" s="182"/>
      <c r="N39" s="182"/>
    </row>
    <row r="40" spans="1:14" ht="14.45" customHeight="1">
      <c r="E40" s="25"/>
      <c r="F40" s="539" t="s">
        <v>477</v>
      </c>
      <c r="G40" s="540"/>
      <c r="H40" s="541"/>
      <c r="J40" s="535" t="s">
        <v>474</v>
      </c>
      <c r="K40" s="535"/>
      <c r="L40" s="535"/>
      <c r="M40" s="183"/>
      <c r="N40" s="183"/>
    </row>
    <row r="41" spans="1:14" ht="14.45" customHeight="1">
      <c r="A41" s="25">
        <v>1</v>
      </c>
      <c r="B41" s="559" t="s">
        <v>379</v>
      </c>
      <c r="C41" s="560"/>
      <c r="D41" s="561"/>
      <c r="E41" s="25"/>
      <c r="F41" s="539" t="s">
        <v>478</v>
      </c>
      <c r="G41" s="540"/>
      <c r="H41" s="541"/>
    </row>
    <row r="42" spans="1:14" ht="14.45" customHeight="1">
      <c r="A42" s="25"/>
      <c r="B42" s="538" t="s">
        <v>165</v>
      </c>
      <c r="C42" s="538"/>
      <c r="D42" s="538"/>
      <c r="E42" s="25"/>
      <c r="F42" s="539" t="s">
        <v>78</v>
      </c>
      <c r="G42" s="540"/>
      <c r="H42" s="541"/>
    </row>
    <row r="43" spans="1:14" ht="14.45" customHeight="1">
      <c r="A43" s="25"/>
      <c r="B43" s="538" t="s">
        <v>284</v>
      </c>
      <c r="C43" s="538"/>
      <c r="D43" s="538"/>
      <c r="E43" s="25"/>
      <c r="F43" s="539" t="s">
        <v>175</v>
      </c>
      <c r="G43" s="540"/>
      <c r="H43" s="541"/>
    </row>
    <row r="44" spans="1:14" ht="14.45" customHeight="1">
      <c r="A44" s="25"/>
      <c r="B44" s="537" t="s">
        <v>423</v>
      </c>
      <c r="C44" s="537"/>
      <c r="D44" s="537"/>
    </row>
    <row r="45" spans="1:14" ht="14.45" customHeight="1">
      <c r="A45" s="25"/>
      <c r="B45" s="542" t="s">
        <v>166</v>
      </c>
      <c r="C45" s="543"/>
      <c r="D45" s="544"/>
      <c r="E45" s="152">
        <v>1</v>
      </c>
      <c r="F45" s="578" t="s">
        <v>473</v>
      </c>
      <c r="G45" s="578"/>
      <c r="H45" s="578"/>
    </row>
    <row r="46" spans="1:14" ht="14.45" customHeight="1"/>
    <row r="47" spans="1:14" ht="14.45" customHeight="1"/>
    <row r="57" ht="14.45" customHeight="1"/>
  </sheetData>
  <mergeCells count="98">
    <mergeCell ref="F45:H45"/>
    <mergeCell ref="J29:L29"/>
    <mergeCell ref="J33:L33"/>
    <mergeCell ref="B5:D5"/>
    <mergeCell ref="F28:H28"/>
    <mergeCell ref="J31:L31"/>
    <mergeCell ref="J35:L35"/>
    <mergeCell ref="F8:H8"/>
    <mergeCell ref="F9:H9"/>
    <mergeCell ref="F10:H10"/>
    <mergeCell ref="F11:H11"/>
    <mergeCell ref="F12:H12"/>
    <mergeCell ref="F31:H31"/>
    <mergeCell ref="F16:H16"/>
    <mergeCell ref="J16:L16"/>
    <mergeCell ref="J27:L27"/>
    <mergeCell ref="J32:L32"/>
    <mergeCell ref="J25:L25"/>
    <mergeCell ref="J26:L26"/>
    <mergeCell ref="F27:H27"/>
    <mergeCell ref="F29:H29"/>
    <mergeCell ref="F25:H25"/>
    <mergeCell ref="J28:L28"/>
    <mergeCell ref="B14:D14"/>
    <mergeCell ref="B15:D15"/>
    <mergeCell ref="F20:H20"/>
    <mergeCell ref="J24:L24"/>
    <mergeCell ref="J17:L17"/>
    <mergeCell ref="J19:L19"/>
    <mergeCell ref="F22:H22"/>
    <mergeCell ref="F23:H23"/>
    <mergeCell ref="F24:H24"/>
    <mergeCell ref="F17:H17"/>
    <mergeCell ref="F18:H18"/>
    <mergeCell ref="F19:H19"/>
    <mergeCell ref="B32:D32"/>
    <mergeCell ref="B18:D18"/>
    <mergeCell ref="B19:D19"/>
    <mergeCell ref="B20:D20"/>
    <mergeCell ref="B22:D22"/>
    <mergeCell ref="B23:D23"/>
    <mergeCell ref="B26:D26"/>
    <mergeCell ref="B30:D30"/>
    <mergeCell ref="B24:D24"/>
    <mergeCell ref="B25:D25"/>
    <mergeCell ref="B27:D27"/>
    <mergeCell ref="B28:D28"/>
    <mergeCell ref="B29:D29"/>
    <mergeCell ref="F13:H13"/>
    <mergeCell ref="B6:D6"/>
    <mergeCell ref="B7:D7"/>
    <mergeCell ref="B8:D8"/>
    <mergeCell ref="B9:D9"/>
    <mergeCell ref="B10:D10"/>
    <mergeCell ref="B2:D3"/>
    <mergeCell ref="J20:L20"/>
    <mergeCell ref="J21:L21"/>
    <mergeCell ref="J22:L22"/>
    <mergeCell ref="J23:L23"/>
    <mergeCell ref="F2:H2"/>
    <mergeCell ref="F3:H3"/>
    <mergeCell ref="F4:H4"/>
    <mergeCell ref="F5:H5"/>
    <mergeCell ref="F6:H6"/>
    <mergeCell ref="F7:H7"/>
    <mergeCell ref="B16:D16"/>
    <mergeCell ref="B17:D17"/>
    <mergeCell ref="F21:H21"/>
    <mergeCell ref="B11:D11"/>
    <mergeCell ref="B12:D12"/>
    <mergeCell ref="B33:D33"/>
    <mergeCell ref="B35:D35"/>
    <mergeCell ref="B36:D36"/>
    <mergeCell ref="B37:D37"/>
    <mergeCell ref="B38:D38"/>
    <mergeCell ref="B45:D45"/>
    <mergeCell ref="F37:H37"/>
    <mergeCell ref="F30:H30"/>
    <mergeCell ref="F32:H32"/>
    <mergeCell ref="F33:H33"/>
    <mergeCell ref="F39:H39"/>
    <mergeCell ref="F40:H40"/>
    <mergeCell ref="F41:H41"/>
    <mergeCell ref="F42:H42"/>
    <mergeCell ref="B39:D39"/>
    <mergeCell ref="B34:D34"/>
    <mergeCell ref="B41:D41"/>
    <mergeCell ref="B42:D42"/>
    <mergeCell ref="F38:H38"/>
    <mergeCell ref="F35:H35"/>
    <mergeCell ref="F36:H36"/>
    <mergeCell ref="J40:L40"/>
    <mergeCell ref="J37:L37"/>
    <mergeCell ref="J38:L38"/>
    <mergeCell ref="J39:L39"/>
    <mergeCell ref="B44:D44"/>
    <mergeCell ref="B43:D43"/>
    <mergeCell ref="F43:H43"/>
  </mergeCells>
  <pageMargins left="0.11811023622047245" right="0.11811023622047245" top="0.19685039370078741" bottom="0.35433070866141736" header="0.31496062992125984" footer="0.31496062992125984"/>
  <pageSetup paperSize="9"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view="pageLayout" topLeftCell="A31" zoomScaleNormal="100" workbookViewId="0">
      <selection activeCell="B42" sqref="B42"/>
    </sheetView>
  </sheetViews>
  <sheetFormatPr baseColWidth="10" defaultRowHeight="15"/>
  <cols>
    <col min="1" max="1" width="4" style="23" customWidth="1"/>
    <col min="2" max="3" width="18" style="23" customWidth="1"/>
    <col min="4" max="4" width="28" style="23" customWidth="1"/>
    <col min="5" max="5" width="3.25" style="23" customWidth="1"/>
    <col min="6" max="6" width="3.375" customWidth="1"/>
    <col min="7" max="8" width="18.125" customWidth="1"/>
    <col min="9" max="9" width="30.125" customWidth="1"/>
  </cols>
  <sheetData>
    <row r="1" spans="1:9" ht="14.45" customHeight="1">
      <c r="A1" s="20"/>
      <c r="B1" s="42"/>
      <c r="C1" s="405" t="s">
        <v>306</v>
      </c>
      <c r="D1" s="406"/>
      <c r="E1" s="406"/>
      <c r="F1" s="406"/>
      <c r="G1" s="406"/>
      <c r="H1" s="407"/>
    </row>
    <row r="2" spans="1:9">
      <c r="A2" s="20"/>
      <c r="B2" s="55"/>
      <c r="C2" s="408"/>
      <c r="D2" s="409"/>
      <c r="E2" s="409"/>
      <c r="F2" s="409"/>
      <c r="G2" s="409"/>
      <c r="H2" s="410"/>
    </row>
    <row r="3" spans="1:9" ht="27.6" customHeight="1">
      <c r="A3" s="20"/>
      <c r="B3" s="74"/>
      <c r="C3" s="75"/>
      <c r="D3" s="21"/>
      <c r="E3" s="21"/>
      <c r="F3" s="2"/>
    </row>
    <row r="4" spans="1:9">
      <c r="A4" s="20"/>
      <c r="B4" s="76" t="s">
        <v>198</v>
      </c>
      <c r="C4" s="21"/>
      <c r="D4" s="21"/>
      <c r="E4" s="21"/>
      <c r="F4" s="2"/>
      <c r="G4" s="76" t="s">
        <v>199</v>
      </c>
    </row>
    <row r="5" spans="1:9">
      <c r="A5" s="20"/>
      <c r="B5" s="598" t="s">
        <v>428</v>
      </c>
      <c r="C5" s="598"/>
      <c r="D5" s="598"/>
      <c r="E5" s="24"/>
      <c r="F5" s="25"/>
      <c r="G5" s="594" t="s">
        <v>429</v>
      </c>
      <c r="H5" s="594"/>
      <c r="I5" s="594"/>
    </row>
    <row r="6" spans="1:9" ht="14.45" customHeight="1">
      <c r="A6" s="25">
        <v>3</v>
      </c>
      <c r="B6" s="405" t="s">
        <v>196</v>
      </c>
      <c r="C6" s="406"/>
      <c r="D6" s="407"/>
      <c r="E6" s="18"/>
      <c r="F6" s="25">
        <v>3</v>
      </c>
      <c r="G6" s="290" t="s">
        <v>194</v>
      </c>
      <c r="H6" s="291"/>
      <c r="I6" s="292"/>
    </row>
    <row r="7" spans="1:9" ht="14.45" customHeight="1">
      <c r="A7" s="26"/>
      <c r="B7" s="588" t="s">
        <v>272</v>
      </c>
      <c r="C7" s="589"/>
      <c r="D7" s="590"/>
      <c r="E7" s="18"/>
      <c r="F7" s="26"/>
      <c r="G7" s="588" t="s">
        <v>272</v>
      </c>
      <c r="H7" s="589"/>
      <c r="I7" s="590"/>
    </row>
    <row r="8" spans="1:9" ht="14.45" customHeight="1">
      <c r="A8" s="26"/>
      <c r="B8" s="568" t="s">
        <v>271</v>
      </c>
      <c r="C8" s="569"/>
      <c r="D8" s="570"/>
      <c r="E8" s="36"/>
      <c r="F8" s="26"/>
      <c r="G8" s="568" t="s">
        <v>271</v>
      </c>
      <c r="H8" s="569"/>
      <c r="I8" s="570"/>
    </row>
    <row r="9" spans="1:9" ht="14.45" customHeight="1">
      <c r="A9" s="25"/>
      <c r="B9" s="596" t="s">
        <v>88</v>
      </c>
      <c r="C9" s="596"/>
      <c r="D9" s="596"/>
      <c r="E9" s="18"/>
      <c r="F9" s="25"/>
      <c r="G9" s="539" t="s">
        <v>97</v>
      </c>
      <c r="H9" s="540"/>
      <c r="I9" s="541"/>
    </row>
    <row r="10" spans="1:9" ht="14.45" customHeight="1">
      <c r="A10" s="25"/>
      <c r="B10" s="538" t="s">
        <v>89</v>
      </c>
      <c r="C10" s="538"/>
      <c r="D10" s="538"/>
      <c r="E10" s="18"/>
      <c r="F10" s="25"/>
      <c r="G10" s="539" t="s">
        <v>72</v>
      </c>
      <c r="H10" s="540"/>
      <c r="I10" s="541"/>
    </row>
    <row r="11" spans="1:9" ht="14.45" customHeight="1">
      <c r="A11" s="25"/>
      <c r="B11" s="538" t="s">
        <v>90</v>
      </c>
      <c r="C11" s="538"/>
      <c r="D11" s="538"/>
      <c r="E11" s="18"/>
      <c r="F11" s="25"/>
      <c r="G11" s="539" t="s">
        <v>98</v>
      </c>
      <c r="H11" s="540"/>
      <c r="I11" s="541"/>
    </row>
    <row r="12" spans="1:9" ht="16.149999999999999" customHeight="1">
      <c r="A12" s="25"/>
      <c r="B12" s="542" t="s">
        <v>95</v>
      </c>
      <c r="C12" s="543"/>
      <c r="D12" s="544"/>
      <c r="E12" s="18"/>
      <c r="F12" s="25"/>
      <c r="G12" s="539" t="s">
        <v>71</v>
      </c>
      <c r="H12" s="540"/>
      <c r="I12" s="541"/>
    </row>
    <row r="13" spans="1:9" ht="14.45" customHeight="1">
      <c r="A13" s="25"/>
      <c r="B13" s="538" t="s">
        <v>91</v>
      </c>
      <c r="C13" s="538"/>
      <c r="D13" s="538"/>
      <c r="E13" s="18"/>
      <c r="F13" s="25"/>
      <c r="G13" s="539" t="s">
        <v>192</v>
      </c>
      <c r="H13" s="540"/>
      <c r="I13" s="541"/>
    </row>
    <row r="14" spans="1:9" ht="13.9" customHeight="1">
      <c r="A14" s="25"/>
      <c r="B14" s="538" t="s">
        <v>92</v>
      </c>
      <c r="C14" s="538"/>
      <c r="D14" s="538"/>
      <c r="E14" s="18"/>
      <c r="F14" s="25"/>
      <c r="G14" s="539" t="s">
        <v>290</v>
      </c>
      <c r="H14" s="540"/>
      <c r="I14" s="541"/>
    </row>
    <row r="15" spans="1:9" ht="14.45" customHeight="1">
      <c r="A15" s="25"/>
      <c r="B15" s="539" t="s">
        <v>94</v>
      </c>
      <c r="C15" s="540"/>
      <c r="D15" s="541"/>
      <c r="E15" s="18"/>
      <c r="F15" s="25"/>
      <c r="G15" s="539" t="s">
        <v>97</v>
      </c>
      <c r="H15" s="540"/>
      <c r="I15" s="541"/>
    </row>
    <row r="16" spans="1:9" ht="14.45" customHeight="1">
      <c r="A16" s="25"/>
      <c r="B16" s="548" t="s">
        <v>83</v>
      </c>
      <c r="C16" s="549"/>
      <c r="D16" s="550"/>
      <c r="E16" s="18"/>
      <c r="F16" s="25"/>
      <c r="G16" s="539" t="s">
        <v>72</v>
      </c>
      <c r="H16" s="540"/>
      <c r="I16" s="541"/>
    </row>
    <row r="17" spans="1:9" ht="14.45" customHeight="1">
      <c r="A17" s="25"/>
      <c r="B17" s="548" t="s">
        <v>193</v>
      </c>
      <c r="C17" s="549"/>
      <c r="D17" s="550"/>
      <c r="E17" s="18"/>
      <c r="F17" s="25"/>
      <c r="G17" s="539" t="s">
        <v>98</v>
      </c>
      <c r="H17" s="540"/>
      <c r="I17" s="541"/>
    </row>
    <row r="18" spans="1:9" ht="14.45" customHeight="1">
      <c r="A18" s="25"/>
      <c r="B18" s="597" t="s">
        <v>287</v>
      </c>
      <c r="C18" s="597"/>
      <c r="D18" s="597"/>
      <c r="E18" s="18"/>
      <c r="F18" s="25"/>
      <c r="G18" s="539" t="s">
        <v>71</v>
      </c>
      <c r="H18" s="540"/>
      <c r="I18" s="541"/>
    </row>
    <row r="19" spans="1:9" ht="14.45" customHeight="1">
      <c r="A19" s="25"/>
      <c r="B19" s="599" t="s">
        <v>385</v>
      </c>
      <c r="C19" s="599"/>
      <c r="D19" s="599"/>
      <c r="E19" s="18"/>
      <c r="F19" s="25"/>
      <c r="G19" s="539" t="s">
        <v>100</v>
      </c>
      <c r="H19" s="540"/>
      <c r="I19" s="541"/>
    </row>
    <row r="20" spans="1:9" ht="14.45" customHeight="1">
      <c r="A20" s="25"/>
      <c r="B20" s="594" t="s">
        <v>430</v>
      </c>
      <c r="C20" s="594"/>
      <c r="D20" s="594"/>
      <c r="E20" s="18"/>
      <c r="F20" s="25"/>
      <c r="G20" s="539" t="s">
        <v>99</v>
      </c>
      <c r="H20" s="540"/>
      <c r="I20" s="541"/>
    </row>
    <row r="21" spans="1:9" ht="14.45" customHeight="1">
      <c r="A21" s="25"/>
      <c r="B21" s="290" t="s">
        <v>195</v>
      </c>
      <c r="C21" s="291"/>
      <c r="D21" s="292"/>
      <c r="E21" s="18"/>
      <c r="F21" s="25"/>
      <c r="G21" s="539" t="s">
        <v>101</v>
      </c>
      <c r="H21" s="540"/>
      <c r="I21" s="541"/>
    </row>
    <row r="22" spans="1:9" ht="14.45" customHeight="1">
      <c r="A22" s="25">
        <v>3</v>
      </c>
      <c r="B22" s="588" t="s">
        <v>270</v>
      </c>
      <c r="C22" s="589"/>
      <c r="D22" s="590"/>
      <c r="E22" s="36"/>
      <c r="F22" s="25"/>
      <c r="G22" s="37"/>
      <c r="H22" s="37"/>
      <c r="I22" s="37"/>
    </row>
    <row r="23" spans="1:9" ht="14.45" customHeight="1">
      <c r="A23" s="26"/>
      <c r="B23" s="542" t="s">
        <v>88</v>
      </c>
      <c r="C23" s="543"/>
      <c r="D23" s="544"/>
      <c r="E23" s="21"/>
      <c r="G23" s="598" t="s">
        <v>428</v>
      </c>
      <c r="H23" s="598"/>
      <c r="I23" s="598"/>
    </row>
    <row r="24" spans="1:9" ht="13.15" customHeight="1">
      <c r="A24" s="26"/>
      <c r="B24" s="542" t="s">
        <v>89</v>
      </c>
      <c r="C24" s="543"/>
      <c r="D24" s="544"/>
      <c r="E24" s="27"/>
      <c r="F24" s="25">
        <v>3</v>
      </c>
      <c r="G24" s="290" t="s">
        <v>280</v>
      </c>
      <c r="H24" s="291"/>
      <c r="I24" s="292"/>
    </row>
    <row r="25" spans="1:9" ht="14.45" customHeight="1">
      <c r="A25" s="25"/>
      <c r="B25" s="542" t="s">
        <v>90</v>
      </c>
      <c r="C25" s="543"/>
      <c r="D25" s="544"/>
      <c r="E25" s="27"/>
      <c r="F25" s="25"/>
      <c r="G25" s="574" t="s">
        <v>103</v>
      </c>
      <c r="H25" s="574"/>
      <c r="I25" s="574"/>
    </row>
    <row r="26" spans="1:9" ht="14.45" customHeight="1">
      <c r="A26" s="25"/>
      <c r="B26" s="542" t="s">
        <v>95</v>
      </c>
      <c r="C26" s="543"/>
      <c r="D26" s="544"/>
      <c r="E26" s="49"/>
      <c r="F26" s="25"/>
      <c r="G26" s="574" t="s">
        <v>104</v>
      </c>
      <c r="H26" s="574"/>
      <c r="I26" s="574"/>
    </row>
    <row r="27" spans="1:9" ht="13.15" customHeight="1">
      <c r="A27" s="25"/>
      <c r="B27" s="542" t="s">
        <v>190</v>
      </c>
      <c r="C27" s="543"/>
      <c r="D27" s="544"/>
      <c r="E27" s="27"/>
      <c r="F27" s="25"/>
      <c r="G27" s="574" t="s">
        <v>105</v>
      </c>
      <c r="H27" s="574"/>
      <c r="I27" s="574"/>
    </row>
    <row r="28" spans="1:9" ht="13.15" customHeight="1">
      <c r="A28" s="25"/>
      <c r="B28" s="542" t="s">
        <v>90</v>
      </c>
      <c r="C28" s="543"/>
      <c r="D28" s="544"/>
      <c r="E28" s="27"/>
      <c r="F28" s="25"/>
      <c r="G28" s="539" t="s">
        <v>106</v>
      </c>
      <c r="H28" s="540"/>
      <c r="I28" s="541"/>
    </row>
    <row r="29" spans="1:9" ht="14.45" customHeight="1">
      <c r="A29" s="25"/>
      <c r="B29" s="542" t="s">
        <v>95</v>
      </c>
      <c r="C29" s="543"/>
      <c r="D29" s="544"/>
      <c r="E29" s="27"/>
      <c r="F29" s="25"/>
      <c r="G29" s="591" t="s">
        <v>102</v>
      </c>
      <c r="H29" s="592"/>
      <c r="I29" s="593"/>
    </row>
    <row r="30" spans="1:9" ht="13.15" customHeight="1">
      <c r="A30" s="25"/>
      <c r="B30" s="542" t="s">
        <v>288</v>
      </c>
      <c r="C30" s="543"/>
      <c r="D30" s="544"/>
      <c r="E30" s="27"/>
      <c r="F30" s="25"/>
      <c r="G30" s="539" t="s">
        <v>101</v>
      </c>
      <c r="H30" s="540"/>
      <c r="I30" s="541"/>
    </row>
    <row r="31" spans="1:9" ht="13.15" customHeight="1">
      <c r="A31" s="25"/>
      <c r="B31" s="542" t="s">
        <v>90</v>
      </c>
      <c r="C31" s="543"/>
      <c r="D31" s="544"/>
      <c r="E31" s="27"/>
      <c r="F31" s="2"/>
    </row>
    <row r="32" spans="1:9" ht="13.15" customHeight="1">
      <c r="A32" s="25"/>
      <c r="B32" s="542" t="s">
        <v>95</v>
      </c>
      <c r="C32" s="543"/>
      <c r="D32" s="544"/>
      <c r="E32" s="27"/>
      <c r="F32" s="2"/>
    </row>
    <row r="33" spans="1:9" ht="13.15" customHeight="1">
      <c r="A33" s="25"/>
      <c r="B33" s="542" t="s">
        <v>90</v>
      </c>
      <c r="C33" s="543"/>
      <c r="D33" s="544"/>
      <c r="E33" s="27"/>
      <c r="F33" s="2"/>
      <c r="G33" s="587" t="s">
        <v>159</v>
      </c>
      <c r="H33" s="587"/>
      <c r="I33" s="587"/>
    </row>
    <row r="34" spans="1:9" ht="13.15" customHeight="1">
      <c r="A34" s="25"/>
      <c r="B34" s="542" t="s">
        <v>95</v>
      </c>
      <c r="C34" s="543"/>
      <c r="D34" s="544"/>
      <c r="E34" s="27"/>
      <c r="F34" s="2"/>
      <c r="G34" s="587" t="s">
        <v>180</v>
      </c>
      <c r="H34" s="587"/>
      <c r="I34" s="587"/>
    </row>
    <row r="35" spans="1:9" ht="13.15" customHeight="1">
      <c r="A35" s="25"/>
      <c r="B35" s="542" t="s">
        <v>289</v>
      </c>
      <c r="C35" s="543"/>
      <c r="D35" s="544"/>
      <c r="E35" s="27"/>
      <c r="F35" s="2"/>
    </row>
    <row r="36" spans="1:9" ht="13.15" customHeight="1">
      <c r="A36" s="25"/>
      <c r="B36" s="542" t="s">
        <v>92</v>
      </c>
      <c r="C36" s="543"/>
      <c r="D36" s="544"/>
      <c r="E36" s="27"/>
      <c r="F36" s="2"/>
      <c r="G36" s="459" t="s">
        <v>7</v>
      </c>
      <c r="H36" s="459"/>
      <c r="I36" s="459"/>
    </row>
    <row r="37" spans="1:9" ht="14.45" customHeight="1">
      <c r="A37" s="25"/>
      <c r="B37" s="542" t="s">
        <v>191</v>
      </c>
      <c r="C37" s="543"/>
      <c r="D37" s="544"/>
      <c r="E37" s="28"/>
      <c r="F37" s="2"/>
      <c r="G37" s="394" t="s">
        <v>338</v>
      </c>
      <c r="H37" s="394"/>
      <c r="I37" s="394"/>
    </row>
    <row r="38" spans="1:9" ht="14.45" customHeight="1">
      <c r="A38" s="25"/>
      <c r="B38" s="542" t="s">
        <v>96</v>
      </c>
      <c r="C38" s="543"/>
      <c r="D38" s="544"/>
      <c r="E38" s="28"/>
      <c r="F38" s="2"/>
      <c r="G38" s="394" t="s">
        <v>339</v>
      </c>
      <c r="H38" s="394"/>
      <c r="I38" s="394"/>
    </row>
    <row r="39" spans="1:9" ht="14.45" customHeight="1">
      <c r="A39" s="25"/>
      <c r="B39" s="538" t="s">
        <v>93</v>
      </c>
      <c r="C39" s="538"/>
      <c r="D39" s="538"/>
      <c r="E39" s="28"/>
      <c r="F39" s="2"/>
      <c r="G39" s="595" t="s">
        <v>197</v>
      </c>
      <c r="H39" s="595"/>
      <c r="I39" s="595"/>
    </row>
    <row r="40" spans="1:9" ht="14.45" customHeight="1">
      <c r="E40" s="27"/>
      <c r="F40" s="12"/>
    </row>
    <row r="41" spans="1:9">
      <c r="B41" s="250" t="s">
        <v>593</v>
      </c>
      <c r="E41" s="27"/>
      <c r="F41" s="12"/>
    </row>
    <row r="42" spans="1:9">
      <c r="B42" s="180" t="s">
        <v>594</v>
      </c>
      <c r="E42" s="49"/>
      <c r="F42" s="12"/>
    </row>
    <row r="43" spans="1:9">
      <c r="E43" s="27"/>
      <c r="F43" s="12"/>
    </row>
    <row r="44" spans="1:9">
      <c r="E44" s="27"/>
      <c r="F44" s="12"/>
    </row>
    <row r="45" spans="1:9" ht="14.45" customHeight="1">
      <c r="E45" s="27"/>
      <c r="F45" s="12"/>
    </row>
    <row r="46" spans="1:9" ht="14.45" customHeight="1">
      <c r="E46" s="27"/>
      <c r="F46" s="12"/>
    </row>
    <row r="47" spans="1:9">
      <c r="E47" s="27"/>
      <c r="F47" s="12"/>
    </row>
    <row r="48" spans="1:9">
      <c r="E48" s="27"/>
      <c r="F48" s="12"/>
    </row>
    <row r="49" spans="1:6">
      <c r="E49" s="27"/>
      <c r="F49" s="12"/>
    </row>
    <row r="50" spans="1:6">
      <c r="E50" s="27"/>
      <c r="F50" s="12"/>
    </row>
    <row r="51" spans="1:6">
      <c r="E51" s="27"/>
      <c r="F51" s="12"/>
    </row>
    <row r="52" spans="1:6" ht="14.45" customHeight="1">
      <c r="E52" s="27"/>
      <c r="F52" s="12"/>
    </row>
    <row r="53" spans="1:6">
      <c r="E53" s="27"/>
      <c r="F53" s="12"/>
    </row>
    <row r="54" spans="1:6">
      <c r="E54" s="27"/>
      <c r="F54" s="12"/>
    </row>
    <row r="55" spans="1:6" ht="14.45" customHeight="1">
      <c r="E55" s="27"/>
      <c r="F55" s="12"/>
    </row>
    <row r="56" spans="1:6">
      <c r="A56" s="25"/>
      <c r="B56" s="38"/>
      <c r="C56" s="38"/>
      <c r="D56" s="38"/>
      <c r="E56" s="27"/>
      <c r="F56" s="12"/>
    </row>
    <row r="57" spans="1:6">
      <c r="A57" s="25"/>
      <c r="B57" s="38"/>
      <c r="C57" s="38"/>
      <c r="D57" s="38"/>
      <c r="E57" s="27"/>
      <c r="F57" s="12"/>
    </row>
    <row r="58" spans="1:6">
      <c r="A58" s="25"/>
      <c r="B58" s="19"/>
      <c r="C58" s="19"/>
      <c r="D58" s="19"/>
      <c r="E58" s="19"/>
      <c r="F58" s="2"/>
    </row>
    <row r="59" spans="1:6" ht="14.45" customHeight="1">
      <c r="A59" s="25"/>
      <c r="B59" s="19"/>
      <c r="C59" s="19"/>
      <c r="D59" s="19"/>
      <c r="E59" s="19"/>
      <c r="F59" s="2"/>
    </row>
    <row r="60" spans="1:6" ht="13.15" customHeight="1">
      <c r="E60" s="27"/>
      <c r="F60" s="2"/>
    </row>
    <row r="61" spans="1:6" ht="13.9" customHeight="1">
      <c r="E61" s="27"/>
      <c r="F61" s="2"/>
    </row>
    <row r="62" spans="1:6" ht="14.45" customHeight="1">
      <c r="E62" s="27"/>
      <c r="F62" s="2"/>
    </row>
    <row r="63" spans="1:6" ht="14.45" customHeight="1">
      <c r="E63" s="27"/>
      <c r="F63" s="2"/>
    </row>
    <row r="64" spans="1:6">
      <c r="E64" s="27"/>
      <c r="F64" s="2"/>
    </row>
    <row r="65" spans="1:6" ht="15" customHeight="1">
      <c r="E65" s="27"/>
      <c r="F65" s="2"/>
    </row>
    <row r="66" spans="1:6">
      <c r="E66" s="27"/>
      <c r="F66" s="2"/>
    </row>
    <row r="67" spans="1:6" ht="14.45" customHeight="1">
      <c r="A67" s="25"/>
      <c r="B67" s="27"/>
      <c r="C67" s="27"/>
      <c r="D67" s="27"/>
      <c r="E67" s="27"/>
      <c r="F67" s="2"/>
    </row>
    <row r="68" spans="1:6" ht="14.45" customHeight="1">
      <c r="A68" s="25"/>
      <c r="B68" s="27"/>
      <c r="C68" s="27"/>
      <c r="D68" s="27"/>
      <c r="E68" s="27"/>
      <c r="F68" s="2"/>
    </row>
    <row r="69" spans="1:6">
      <c r="A69" s="25"/>
      <c r="B69" s="27"/>
      <c r="C69" s="27"/>
      <c r="D69" s="27"/>
      <c r="E69" s="27"/>
      <c r="F69" s="2"/>
    </row>
    <row r="70" spans="1:6" ht="26.45" customHeight="1">
      <c r="A70" s="31"/>
      <c r="E70" s="30"/>
    </row>
    <row r="71" spans="1:6" ht="26.45" customHeight="1">
      <c r="A71" s="31"/>
      <c r="E71" s="30"/>
    </row>
    <row r="72" spans="1:6" ht="25.9" customHeight="1">
      <c r="A72" s="31"/>
      <c r="E72" s="30"/>
    </row>
    <row r="73" spans="1:6" ht="28.9" customHeight="1">
      <c r="A73" s="31"/>
      <c r="E73" s="30"/>
    </row>
    <row r="74" spans="1:6" ht="30" customHeight="1">
      <c r="A74" s="31"/>
      <c r="E74" s="30"/>
    </row>
    <row r="75" spans="1:6">
      <c r="A75" s="31"/>
      <c r="E75" s="30"/>
    </row>
    <row r="76" spans="1:6">
      <c r="A76" s="31"/>
      <c r="E76" s="30"/>
    </row>
    <row r="77" spans="1:6">
      <c r="A77" s="30"/>
      <c r="E77" s="30"/>
    </row>
    <row r="78" spans="1:6">
      <c r="A78" s="31"/>
      <c r="E78" s="30"/>
    </row>
    <row r="79" spans="1:6" ht="27.6" customHeight="1">
      <c r="A79" s="31"/>
      <c r="E79" s="30"/>
    </row>
    <row r="83" spans="1:1">
      <c r="A83" s="29"/>
    </row>
  </sheetData>
  <mergeCells count="67">
    <mergeCell ref="B5:D5"/>
    <mergeCell ref="G23:I23"/>
    <mergeCell ref="B37:D37"/>
    <mergeCell ref="G17:I17"/>
    <mergeCell ref="G18:I18"/>
    <mergeCell ref="G19:I19"/>
    <mergeCell ref="G20:I20"/>
    <mergeCell ref="G21:I21"/>
    <mergeCell ref="B34:D34"/>
    <mergeCell ref="B35:D35"/>
    <mergeCell ref="B36:D36"/>
    <mergeCell ref="G24:I24"/>
    <mergeCell ref="B19:D19"/>
    <mergeCell ref="G7:I7"/>
    <mergeCell ref="G13:I13"/>
    <mergeCell ref="G14:I14"/>
    <mergeCell ref="G15:I15"/>
    <mergeCell ref="G16:I16"/>
    <mergeCell ref="G8:I8"/>
    <mergeCell ref="G10:I10"/>
    <mergeCell ref="G11:I11"/>
    <mergeCell ref="G12:I12"/>
    <mergeCell ref="B6:D6"/>
    <mergeCell ref="B30:D30"/>
    <mergeCell ref="B31:D31"/>
    <mergeCell ref="B32:D32"/>
    <mergeCell ref="B33:D33"/>
    <mergeCell ref="B17:D17"/>
    <mergeCell ref="B14:D14"/>
    <mergeCell ref="B15:D15"/>
    <mergeCell ref="B16:D16"/>
    <mergeCell ref="B18:D18"/>
    <mergeCell ref="B8:D8"/>
    <mergeCell ref="B28:D28"/>
    <mergeCell ref="B20:D20"/>
    <mergeCell ref="G5:I5"/>
    <mergeCell ref="B21:D21"/>
    <mergeCell ref="C1:H2"/>
    <mergeCell ref="B29:D29"/>
    <mergeCell ref="G39:I39"/>
    <mergeCell ref="B7:D7"/>
    <mergeCell ref="B9:D9"/>
    <mergeCell ref="B10:D10"/>
    <mergeCell ref="B11:D11"/>
    <mergeCell ref="B13:D13"/>
    <mergeCell ref="B12:D12"/>
    <mergeCell ref="B23:D23"/>
    <mergeCell ref="B25:D25"/>
    <mergeCell ref="B27:D27"/>
    <mergeCell ref="B24:D24"/>
    <mergeCell ref="B26:D26"/>
    <mergeCell ref="B38:D38"/>
    <mergeCell ref="B39:D39"/>
    <mergeCell ref="G6:I6"/>
    <mergeCell ref="G9:I9"/>
    <mergeCell ref="G33:I33"/>
    <mergeCell ref="G34:I34"/>
    <mergeCell ref="B22:D22"/>
    <mergeCell ref="G36:I36"/>
    <mergeCell ref="G37:I37"/>
    <mergeCell ref="G38:I38"/>
    <mergeCell ref="G26:I26"/>
    <mergeCell ref="G25:I25"/>
    <mergeCell ref="G27:I27"/>
    <mergeCell ref="G28:I28"/>
    <mergeCell ref="G29:I29"/>
    <mergeCell ref="G30:I30"/>
  </mergeCells>
  <pageMargins left="0.11811023622047245" right="0.11811023622047245" top="0.15748031496062992" bottom="0.19685039370078741" header="0.31496062992125984" footer="0.31496062992125984"/>
  <pageSetup paperSize="9"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view="pageLayout" topLeftCell="A19" zoomScaleNormal="100" workbookViewId="0">
      <selection activeCell="E35" sqref="E35:E37"/>
    </sheetView>
  </sheetViews>
  <sheetFormatPr baseColWidth="10" defaultRowHeight="15"/>
  <cols>
    <col min="1" max="1" width="4.625" customWidth="1"/>
    <col min="2" max="2" width="17.875" style="184" customWidth="1"/>
    <col min="3" max="4" width="25" customWidth="1"/>
    <col min="5" max="5" width="46.5" customWidth="1"/>
    <col min="6" max="6" width="8.5" style="186" customWidth="1"/>
  </cols>
  <sheetData>
    <row r="1" spans="2:6" ht="28.9" customHeight="1"/>
    <row r="2" spans="2:6">
      <c r="C2" s="405" t="s">
        <v>307</v>
      </c>
      <c r="D2" s="406"/>
      <c r="E2" s="407"/>
    </row>
    <row r="3" spans="2:6">
      <c r="C3" s="408"/>
      <c r="D3" s="409"/>
      <c r="E3" s="410"/>
    </row>
    <row r="4" spans="2:6" ht="21.6" customHeight="1">
      <c r="C4" s="23"/>
      <c r="D4" s="23"/>
      <c r="E4" s="23"/>
    </row>
    <row r="5" spans="2:6" ht="21" customHeight="1">
      <c r="C5" s="606" t="s">
        <v>490</v>
      </c>
      <c r="D5" s="282"/>
      <c r="E5" s="283"/>
    </row>
    <row r="6" spans="2:6">
      <c r="B6" s="601" t="s">
        <v>482</v>
      </c>
      <c r="C6" s="537" t="s">
        <v>67</v>
      </c>
      <c r="D6" s="537"/>
      <c r="E6" s="537"/>
      <c r="F6" s="600" t="s">
        <v>485</v>
      </c>
    </row>
    <row r="7" spans="2:6">
      <c r="B7" s="601"/>
      <c r="C7" s="537" t="s">
        <v>483</v>
      </c>
      <c r="D7" s="537"/>
      <c r="E7" s="537"/>
      <c r="F7" s="600"/>
    </row>
    <row r="8" spans="2:6">
      <c r="B8" s="602"/>
      <c r="C8" s="537" t="s">
        <v>107</v>
      </c>
      <c r="D8" s="537"/>
      <c r="E8" s="537"/>
      <c r="F8" s="600"/>
    </row>
    <row r="9" spans="2:6">
      <c r="B9" s="602"/>
      <c r="C9" s="537" t="s">
        <v>108</v>
      </c>
      <c r="D9" s="537"/>
      <c r="E9" s="537"/>
      <c r="F9" s="600"/>
    </row>
    <row r="10" spans="2:6">
      <c r="B10" s="601" t="s">
        <v>484</v>
      </c>
      <c r="C10" s="538" t="s">
        <v>109</v>
      </c>
      <c r="D10" s="538"/>
      <c r="E10" s="538"/>
      <c r="F10" s="600" t="s">
        <v>485</v>
      </c>
    </row>
    <row r="11" spans="2:6">
      <c r="B11" s="602"/>
      <c r="C11" s="538" t="s">
        <v>110</v>
      </c>
      <c r="D11" s="538"/>
      <c r="E11" s="538"/>
      <c r="F11" s="600"/>
    </row>
    <row r="12" spans="2:6">
      <c r="B12" s="602"/>
      <c r="C12" s="538" t="s">
        <v>116</v>
      </c>
      <c r="D12" s="538"/>
      <c r="E12" s="538"/>
      <c r="F12" s="600"/>
    </row>
    <row r="13" spans="2:6">
      <c r="B13" s="601" t="s">
        <v>486</v>
      </c>
      <c r="C13" s="553" t="s">
        <v>386</v>
      </c>
      <c r="D13" s="554"/>
      <c r="E13" s="555"/>
      <c r="F13" s="600" t="s">
        <v>485</v>
      </c>
    </row>
    <row r="14" spans="2:6">
      <c r="B14" s="602"/>
      <c r="C14" s="553" t="s">
        <v>387</v>
      </c>
      <c r="D14" s="554"/>
      <c r="E14" s="555"/>
      <c r="F14" s="600"/>
    </row>
    <row r="15" spans="2:6">
      <c r="B15" s="602"/>
      <c r="C15" s="553" t="s">
        <v>388</v>
      </c>
      <c r="D15" s="554"/>
      <c r="E15" s="555"/>
      <c r="F15" s="600"/>
    </row>
    <row r="16" spans="2:6" ht="19.5" customHeight="1">
      <c r="B16" s="602"/>
      <c r="C16" s="553" t="s">
        <v>389</v>
      </c>
      <c r="D16" s="554"/>
      <c r="E16" s="555"/>
      <c r="F16" s="600"/>
    </row>
    <row r="17" spans="2:6" ht="30.75" customHeight="1">
      <c r="B17" s="187" t="s">
        <v>487</v>
      </c>
      <c r="C17" s="603" t="s">
        <v>481</v>
      </c>
      <c r="D17" s="604"/>
      <c r="E17" s="605"/>
      <c r="F17" s="188" t="s">
        <v>485</v>
      </c>
    </row>
    <row r="18" spans="2:6">
      <c r="B18" s="601" t="s">
        <v>488</v>
      </c>
      <c r="C18" s="607" t="s">
        <v>112</v>
      </c>
      <c r="D18" s="607"/>
      <c r="E18" s="607"/>
      <c r="F18" s="600" t="s">
        <v>485</v>
      </c>
    </row>
    <row r="19" spans="2:6">
      <c r="B19" s="602"/>
      <c r="C19" s="607" t="s">
        <v>111</v>
      </c>
      <c r="D19" s="607"/>
      <c r="E19" s="607"/>
      <c r="F19" s="600"/>
    </row>
    <row r="20" spans="2:6">
      <c r="B20" s="602"/>
      <c r="C20" s="607" t="s">
        <v>113</v>
      </c>
      <c r="D20" s="607"/>
      <c r="E20" s="607"/>
      <c r="F20" s="600"/>
    </row>
    <row r="21" spans="2:6">
      <c r="B21" s="602"/>
      <c r="C21" s="607" t="s">
        <v>431</v>
      </c>
      <c r="D21" s="607"/>
      <c r="E21" s="607"/>
      <c r="F21" s="600"/>
    </row>
    <row r="22" spans="2:6">
      <c r="B22" s="602"/>
      <c r="C22" s="608" t="s">
        <v>117</v>
      </c>
      <c r="D22" s="607"/>
      <c r="E22" s="607"/>
      <c r="F22" s="600"/>
    </row>
    <row r="23" spans="2:6">
      <c r="B23" s="601" t="s">
        <v>489</v>
      </c>
      <c r="C23" s="538" t="s">
        <v>67</v>
      </c>
      <c r="D23" s="538"/>
      <c r="E23" s="538"/>
      <c r="F23" s="600" t="s">
        <v>485</v>
      </c>
    </row>
    <row r="24" spans="2:6">
      <c r="B24" s="602"/>
      <c r="C24" s="538" t="s">
        <v>115</v>
      </c>
      <c r="D24" s="538"/>
      <c r="E24" s="538"/>
      <c r="F24" s="600"/>
    </row>
    <row r="25" spans="2:6">
      <c r="B25" s="602"/>
      <c r="C25" s="538" t="s">
        <v>125</v>
      </c>
      <c r="D25" s="538"/>
      <c r="E25" s="538"/>
      <c r="F25" s="600"/>
    </row>
    <row r="26" spans="2:6">
      <c r="B26" s="602"/>
      <c r="C26" s="538" t="s">
        <v>80</v>
      </c>
      <c r="D26" s="538"/>
      <c r="E26" s="538"/>
      <c r="F26" s="600"/>
    </row>
    <row r="27" spans="2:6">
      <c r="B27" s="602"/>
      <c r="C27" s="538" t="s">
        <v>81</v>
      </c>
      <c r="D27" s="538"/>
      <c r="E27" s="538"/>
      <c r="F27" s="600"/>
    </row>
    <row r="28" spans="2:6">
      <c r="B28" s="602"/>
      <c r="C28" s="538" t="s">
        <v>390</v>
      </c>
      <c r="D28" s="538"/>
      <c r="E28" s="538"/>
      <c r="F28" s="600"/>
    </row>
    <row r="29" spans="2:6">
      <c r="B29" s="602"/>
      <c r="C29" s="538" t="s">
        <v>432</v>
      </c>
      <c r="D29" s="538"/>
      <c r="E29" s="538"/>
      <c r="F29" s="600"/>
    </row>
    <row r="30" spans="2:6">
      <c r="C30" s="153"/>
      <c r="D30" s="153"/>
      <c r="E30" s="153"/>
    </row>
    <row r="31" spans="2:6">
      <c r="C31" s="459" t="s">
        <v>7</v>
      </c>
      <c r="D31" s="459"/>
      <c r="E31" s="459"/>
    </row>
    <row r="32" spans="2:6">
      <c r="C32" s="394" t="s">
        <v>338</v>
      </c>
      <c r="D32" s="394"/>
      <c r="E32" s="394"/>
    </row>
    <row r="33" spans="3:5">
      <c r="C33" s="394" t="s">
        <v>391</v>
      </c>
      <c r="D33" s="394"/>
      <c r="E33" s="394"/>
    </row>
    <row r="34" spans="3:5">
      <c r="C34" s="394" t="s">
        <v>433</v>
      </c>
      <c r="D34" s="394"/>
      <c r="E34" s="394"/>
    </row>
    <row r="35" spans="3:5">
      <c r="E35" s="190" t="s">
        <v>491</v>
      </c>
    </row>
    <row r="36" spans="3:5">
      <c r="E36" s="190" t="s">
        <v>495</v>
      </c>
    </row>
    <row r="37" spans="3:5">
      <c r="E37" s="190" t="s">
        <v>496</v>
      </c>
    </row>
  </sheetData>
  <mergeCells count="40">
    <mergeCell ref="C34:E34"/>
    <mergeCell ref="C33:E33"/>
    <mergeCell ref="C26:E26"/>
    <mergeCell ref="C18:E18"/>
    <mergeCell ref="C19:E19"/>
    <mergeCell ref="C31:E31"/>
    <mergeCell ref="C32:E32"/>
    <mergeCell ref="C27:E27"/>
    <mergeCell ref="C28:E28"/>
    <mergeCell ref="C29:E29"/>
    <mergeCell ref="C20:E20"/>
    <mergeCell ref="C21:E21"/>
    <mergeCell ref="C25:E25"/>
    <mergeCell ref="C22:E22"/>
    <mergeCell ref="C23:E23"/>
    <mergeCell ref="C24:E24"/>
    <mergeCell ref="C2:E3"/>
    <mergeCell ref="C5:E5"/>
    <mergeCell ref="C6:E6"/>
    <mergeCell ref="C8:E8"/>
    <mergeCell ref="C9:E9"/>
    <mergeCell ref="C7:E7"/>
    <mergeCell ref="C14:E14"/>
    <mergeCell ref="C15:E15"/>
    <mergeCell ref="C16:E16"/>
    <mergeCell ref="C17:E17"/>
    <mergeCell ref="C10:E10"/>
    <mergeCell ref="C11:E11"/>
    <mergeCell ref="C12:E12"/>
    <mergeCell ref="C13:E13"/>
    <mergeCell ref="B6:B9"/>
    <mergeCell ref="B10:B12"/>
    <mergeCell ref="B13:B16"/>
    <mergeCell ref="B18:B22"/>
    <mergeCell ref="B23:B29"/>
    <mergeCell ref="F6:F9"/>
    <mergeCell ref="F10:F12"/>
    <mergeCell ref="F13:F16"/>
    <mergeCell ref="F18:F22"/>
    <mergeCell ref="F23:F29"/>
  </mergeCells>
  <pageMargins left="0.31496062992125984" right="0.11811023622047245" top="0.15748031496062992" bottom="0.15748031496062992" header="0.31496062992125984" footer="0.31496062992125984"/>
  <pageSetup paperSize="9" scale="9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J11" sqref="J11"/>
    </sheetView>
  </sheetViews>
  <sheetFormatPr baseColWidth="10" defaultRowHeight="12.75"/>
  <cols>
    <col min="1" max="1" width="2.625" customWidth="1"/>
    <col min="2" max="2" width="4.625" customWidth="1"/>
    <col min="3" max="3" width="21.375" customWidth="1"/>
    <col min="4" max="8" width="17.625" customWidth="1"/>
  </cols>
  <sheetData>
    <row r="1" spans="1:9" ht="15">
      <c r="A1" s="23"/>
      <c r="B1" s="23"/>
      <c r="C1" s="405" t="s">
        <v>541</v>
      </c>
      <c r="D1" s="406"/>
      <c r="E1" s="406"/>
      <c r="F1" s="406"/>
      <c r="G1" s="406"/>
      <c r="H1" s="406"/>
      <c r="I1" s="407"/>
    </row>
    <row r="2" spans="1:9" ht="15">
      <c r="A2" s="23"/>
      <c r="B2" s="23"/>
      <c r="C2" s="408"/>
      <c r="D2" s="409"/>
      <c r="E2" s="409"/>
      <c r="F2" s="409"/>
      <c r="G2" s="409"/>
      <c r="H2" s="409"/>
      <c r="I2" s="410"/>
    </row>
    <row r="3" spans="1:9" ht="9" customHeight="1">
      <c r="A3" s="23"/>
      <c r="B3" s="23"/>
      <c r="C3" s="36"/>
      <c r="D3" s="36"/>
      <c r="E3" s="36"/>
      <c r="F3" s="36"/>
      <c r="G3" s="36"/>
      <c r="H3" s="36"/>
      <c r="I3" s="36"/>
    </row>
    <row r="4" spans="1:9" ht="15">
      <c r="A4" s="23"/>
      <c r="B4" s="23"/>
      <c r="C4" s="56"/>
      <c r="D4" s="323" t="s">
        <v>497</v>
      </c>
      <c r="E4" s="324"/>
      <c r="F4" s="324"/>
      <c r="G4" s="324"/>
      <c r="H4" s="325"/>
      <c r="I4" s="68"/>
    </row>
    <row r="5" spans="1:9" ht="15">
      <c r="A5" s="30"/>
      <c r="B5" s="609">
        <v>1</v>
      </c>
      <c r="C5" s="617" t="s">
        <v>498</v>
      </c>
      <c r="D5" s="191" t="s">
        <v>499</v>
      </c>
      <c r="E5" s="192"/>
      <c r="F5" s="192"/>
      <c r="G5" s="192"/>
      <c r="H5" s="193"/>
      <c r="I5" s="609" t="s">
        <v>485</v>
      </c>
    </row>
    <row r="6" spans="1:9" ht="15">
      <c r="A6" s="30"/>
      <c r="B6" s="609"/>
      <c r="C6" s="618"/>
      <c r="D6" s="194" t="s">
        <v>500</v>
      </c>
      <c r="E6" s="137"/>
      <c r="F6" s="137"/>
      <c r="G6" s="137"/>
      <c r="H6" s="195"/>
      <c r="I6" s="609"/>
    </row>
    <row r="7" spans="1:9" ht="15">
      <c r="A7" s="30"/>
      <c r="B7" s="609"/>
      <c r="C7" s="618"/>
      <c r="D7" s="194" t="s">
        <v>501</v>
      </c>
      <c r="E7" s="137"/>
      <c r="F7" s="137"/>
      <c r="G7" s="137"/>
      <c r="H7" s="195"/>
      <c r="I7" s="609"/>
    </row>
    <row r="8" spans="1:9" ht="15">
      <c r="A8" s="30"/>
      <c r="B8" s="609"/>
      <c r="C8" s="618"/>
      <c r="D8" s="194" t="s">
        <v>502</v>
      </c>
      <c r="E8" s="137"/>
      <c r="F8" s="137"/>
      <c r="G8" s="137"/>
      <c r="H8" s="195"/>
      <c r="I8" s="609"/>
    </row>
    <row r="9" spans="1:9" ht="15">
      <c r="A9" s="30"/>
      <c r="B9" s="609"/>
      <c r="C9" s="611"/>
      <c r="D9" s="196" t="s">
        <v>503</v>
      </c>
      <c r="E9" s="197"/>
      <c r="F9" s="197"/>
      <c r="G9" s="197"/>
      <c r="H9" s="198"/>
      <c r="I9" s="609"/>
    </row>
    <row r="10" spans="1:9" ht="15">
      <c r="A10" s="30"/>
      <c r="B10" s="609">
        <v>2</v>
      </c>
      <c r="C10" s="615" t="s">
        <v>504</v>
      </c>
      <c r="D10" s="165" t="s">
        <v>505</v>
      </c>
      <c r="E10" s="215"/>
      <c r="F10" s="215"/>
      <c r="G10" s="215"/>
      <c r="H10" s="216"/>
      <c r="I10" s="609" t="s">
        <v>485</v>
      </c>
    </row>
    <row r="11" spans="1:9" ht="15">
      <c r="A11" s="30"/>
      <c r="B11" s="609"/>
      <c r="C11" s="616"/>
      <c r="D11" s="217" t="s">
        <v>506</v>
      </c>
      <c r="E11" s="218"/>
      <c r="F11" s="218"/>
      <c r="G11" s="218"/>
      <c r="H11" s="219"/>
      <c r="I11" s="609"/>
    </row>
    <row r="12" spans="1:9" ht="15" customHeight="1">
      <c r="A12" s="30"/>
      <c r="B12" s="609">
        <v>3</v>
      </c>
      <c r="C12" s="617" t="s">
        <v>597</v>
      </c>
      <c r="D12" s="191" t="s">
        <v>507</v>
      </c>
      <c r="E12" s="199"/>
      <c r="F12" s="199"/>
      <c r="G12" s="199"/>
      <c r="H12" s="193"/>
      <c r="I12" s="609" t="s">
        <v>485</v>
      </c>
    </row>
    <row r="13" spans="1:9" ht="15">
      <c r="A13" s="30"/>
      <c r="B13" s="609"/>
      <c r="C13" s="618"/>
      <c r="D13" s="194" t="s">
        <v>508</v>
      </c>
      <c r="E13" s="201"/>
      <c r="F13" s="201"/>
      <c r="G13" s="201"/>
      <c r="H13" s="195"/>
      <c r="I13" s="609"/>
    </row>
    <row r="14" spans="1:9" ht="26.25" customHeight="1">
      <c r="A14" s="30"/>
      <c r="B14" s="609"/>
      <c r="C14" s="618"/>
      <c r="D14" s="619" t="s">
        <v>366</v>
      </c>
      <c r="E14" s="620"/>
      <c r="F14" s="620"/>
      <c r="G14" s="620"/>
      <c r="H14" s="621"/>
      <c r="I14" s="609"/>
    </row>
    <row r="15" spans="1:9" ht="13.5" customHeight="1">
      <c r="A15" s="30"/>
      <c r="B15" s="609"/>
      <c r="C15" s="618"/>
      <c r="D15" s="619" t="s">
        <v>367</v>
      </c>
      <c r="E15" s="620"/>
      <c r="F15" s="620"/>
      <c r="G15" s="620"/>
      <c r="H15" s="621"/>
      <c r="I15" s="609"/>
    </row>
    <row r="16" spans="1:9" ht="15">
      <c r="A16" s="30"/>
      <c r="B16" s="609"/>
      <c r="C16" s="618"/>
      <c r="D16" s="196" t="s">
        <v>509</v>
      </c>
      <c r="E16" s="200"/>
      <c r="F16" s="200"/>
      <c r="G16" s="200"/>
      <c r="H16" s="198"/>
      <c r="I16" s="609"/>
    </row>
    <row r="17" spans="1:9" ht="16.5" customHeight="1">
      <c r="A17" s="30"/>
      <c r="B17" s="609">
        <v>4</v>
      </c>
      <c r="C17" s="617" t="s">
        <v>598</v>
      </c>
      <c r="D17" s="165" t="s">
        <v>507</v>
      </c>
      <c r="E17" s="215"/>
      <c r="F17" s="215"/>
      <c r="G17" s="215"/>
      <c r="H17" s="216"/>
      <c r="I17" s="609" t="s">
        <v>485</v>
      </c>
    </row>
    <row r="18" spans="1:9" ht="16.5" customHeight="1">
      <c r="A18" s="30"/>
      <c r="B18" s="609"/>
      <c r="C18" s="618"/>
      <c r="D18" s="220" t="s">
        <v>508</v>
      </c>
      <c r="E18" s="221"/>
      <c r="F18" s="221"/>
      <c r="G18" s="221"/>
      <c r="H18" s="222"/>
      <c r="I18" s="609"/>
    </row>
    <row r="19" spans="1:9" ht="25.5" customHeight="1">
      <c r="A19" s="30"/>
      <c r="B19" s="609"/>
      <c r="C19" s="618"/>
      <c r="D19" s="622" t="s">
        <v>366</v>
      </c>
      <c r="E19" s="623"/>
      <c r="F19" s="623"/>
      <c r="G19" s="623"/>
      <c r="H19" s="624"/>
      <c r="I19" s="609"/>
    </row>
    <row r="20" spans="1:9" ht="15" customHeight="1">
      <c r="A20" s="30"/>
      <c r="B20" s="609"/>
      <c r="C20" s="618"/>
      <c r="D20" s="622" t="s">
        <v>367</v>
      </c>
      <c r="E20" s="623"/>
      <c r="F20" s="623"/>
      <c r="G20" s="623"/>
      <c r="H20" s="624"/>
      <c r="I20" s="609"/>
    </row>
    <row r="21" spans="1:9" ht="16.5" customHeight="1">
      <c r="A21" s="30"/>
      <c r="B21" s="609"/>
      <c r="C21" s="618"/>
      <c r="D21" s="217" t="s">
        <v>510</v>
      </c>
      <c r="E21" s="218"/>
      <c r="F21" s="218"/>
      <c r="G21" s="218"/>
      <c r="H21" s="219"/>
      <c r="I21" s="609"/>
    </row>
    <row r="22" spans="1:9" ht="15">
      <c r="A22" s="30"/>
      <c r="B22" s="609">
        <v>5</v>
      </c>
      <c r="C22" s="615" t="s">
        <v>529</v>
      </c>
      <c r="D22" s="202" t="s">
        <v>511</v>
      </c>
      <c r="E22" s="199"/>
      <c r="F22" s="199"/>
      <c r="G22" s="199"/>
      <c r="H22" s="193"/>
      <c r="I22" s="609" t="s">
        <v>485</v>
      </c>
    </row>
    <row r="23" spans="1:9" ht="15">
      <c r="A23" s="30"/>
      <c r="B23" s="609"/>
      <c r="C23" s="616"/>
      <c r="D23" s="203" t="s">
        <v>527</v>
      </c>
      <c r="E23" s="200"/>
      <c r="F23" s="200"/>
      <c r="G23" s="200"/>
      <c r="H23" s="198"/>
      <c r="I23" s="609"/>
    </row>
    <row r="24" spans="1:9" ht="15">
      <c r="A24" s="30"/>
      <c r="B24" s="609">
        <v>6</v>
      </c>
      <c r="C24" s="615" t="s">
        <v>528</v>
      </c>
      <c r="D24" s="165" t="s">
        <v>513</v>
      </c>
      <c r="E24" s="215"/>
      <c r="F24" s="215"/>
      <c r="G24" s="215"/>
      <c r="H24" s="216"/>
      <c r="I24" s="609" t="s">
        <v>485</v>
      </c>
    </row>
    <row r="25" spans="1:9" ht="15">
      <c r="A25" s="30"/>
      <c r="B25" s="609"/>
      <c r="C25" s="616"/>
      <c r="D25" s="217" t="s">
        <v>512</v>
      </c>
      <c r="E25" s="218"/>
      <c r="F25" s="218"/>
      <c r="G25" s="218"/>
      <c r="H25" s="219"/>
      <c r="I25" s="609"/>
    </row>
    <row r="26" spans="1:9" ht="15">
      <c r="A26" s="30"/>
      <c r="B26" s="609">
        <v>7</v>
      </c>
      <c r="C26" s="610" t="s">
        <v>514</v>
      </c>
      <c r="D26" s="191" t="s">
        <v>515</v>
      </c>
      <c r="E26" s="199"/>
      <c r="F26" s="199"/>
      <c r="G26" s="199"/>
      <c r="H26" s="193"/>
      <c r="I26" s="609" t="s">
        <v>485</v>
      </c>
    </row>
    <row r="27" spans="1:9" ht="15">
      <c r="A27" s="30"/>
      <c r="B27" s="609"/>
      <c r="C27" s="611"/>
      <c r="D27" s="196" t="s">
        <v>516</v>
      </c>
      <c r="E27" s="200"/>
      <c r="F27" s="200"/>
      <c r="G27" s="200"/>
      <c r="H27" s="198"/>
      <c r="I27" s="609"/>
    </row>
    <row r="28" spans="1:9" ht="15">
      <c r="A28" s="30"/>
      <c r="B28" s="609">
        <v>8</v>
      </c>
      <c r="C28" s="612" t="s">
        <v>530</v>
      </c>
      <c r="D28" s="165" t="s">
        <v>537</v>
      </c>
      <c r="E28" s="215"/>
      <c r="F28" s="215"/>
      <c r="G28" s="215"/>
      <c r="H28" s="216"/>
      <c r="I28" s="609" t="s">
        <v>485</v>
      </c>
    </row>
    <row r="29" spans="1:9" ht="15">
      <c r="A29" s="30"/>
      <c r="B29" s="609"/>
      <c r="C29" s="613"/>
      <c r="D29" s="217" t="s">
        <v>538</v>
      </c>
      <c r="E29" s="221"/>
      <c r="F29" s="221"/>
      <c r="G29" s="221"/>
      <c r="H29" s="222"/>
      <c r="I29" s="609"/>
    </row>
    <row r="30" spans="1:9" ht="15">
      <c r="A30" s="30"/>
      <c r="B30" s="609"/>
      <c r="C30" s="614"/>
      <c r="D30" s="217" t="s">
        <v>539</v>
      </c>
      <c r="E30" s="218"/>
      <c r="F30" s="218"/>
      <c r="G30" s="218"/>
      <c r="H30" s="219"/>
      <c r="I30" s="609"/>
    </row>
    <row r="31" spans="1:9" ht="15">
      <c r="A31" s="30"/>
      <c r="B31" s="204">
        <v>9</v>
      </c>
      <c r="C31" s="204" t="s">
        <v>517</v>
      </c>
      <c r="D31" s="205" t="s">
        <v>518</v>
      </c>
      <c r="E31" s="206"/>
      <c r="F31" s="206"/>
      <c r="G31" s="206"/>
      <c r="H31" s="207"/>
      <c r="I31" s="208" t="s">
        <v>485</v>
      </c>
    </row>
    <row r="32" spans="1:9" ht="15">
      <c r="A32" s="30"/>
      <c r="B32" s="204">
        <v>10</v>
      </c>
      <c r="C32" s="204" t="s">
        <v>519</v>
      </c>
      <c r="D32" s="209" t="s">
        <v>520</v>
      </c>
      <c r="E32" s="210"/>
      <c r="F32" s="210"/>
      <c r="G32" s="210"/>
      <c r="H32" s="211"/>
      <c r="I32" s="208" t="s">
        <v>485</v>
      </c>
    </row>
    <row r="33" spans="1:9" ht="15">
      <c r="A33" s="30"/>
      <c r="B33" s="30"/>
      <c r="C33" s="201"/>
      <c r="D33" s="212"/>
      <c r="E33" s="30"/>
      <c r="F33" s="201"/>
      <c r="G33" s="30"/>
      <c r="H33" s="137"/>
      <c r="I33" s="137"/>
    </row>
    <row r="34" spans="1:9" ht="15">
      <c r="A34" s="30"/>
      <c r="B34" s="30"/>
      <c r="C34" s="201" t="s">
        <v>521</v>
      </c>
      <c r="D34" s="212" t="s">
        <v>540</v>
      </c>
      <c r="E34" s="201"/>
      <c r="F34" s="212" t="s">
        <v>525</v>
      </c>
      <c r="G34" s="30"/>
      <c r="H34" s="213" t="s">
        <v>522</v>
      </c>
      <c r="I34" s="208" t="s">
        <v>523</v>
      </c>
    </row>
    <row r="35" spans="1:9" ht="15">
      <c r="A35" s="23"/>
      <c r="B35" s="23"/>
      <c r="C35" s="137"/>
      <c r="D35" s="212" t="s">
        <v>531</v>
      </c>
      <c r="E35" s="137"/>
      <c r="F35" s="212" t="s">
        <v>526</v>
      </c>
      <c r="G35" s="23"/>
      <c r="H35" s="237"/>
      <c r="I35" s="190" t="s">
        <v>535</v>
      </c>
    </row>
    <row r="36" spans="1:9" ht="15">
      <c r="A36" s="23"/>
      <c r="B36" s="23"/>
      <c r="C36" s="137" t="s">
        <v>7</v>
      </c>
      <c r="D36" s="212" t="s">
        <v>524</v>
      </c>
      <c r="E36" s="23"/>
      <c r="F36" s="214"/>
      <c r="G36" s="214"/>
      <c r="H36" s="237"/>
      <c r="I36" s="190" t="s">
        <v>536</v>
      </c>
    </row>
    <row r="37" spans="1:9" ht="15">
      <c r="A37" s="23"/>
      <c r="B37" s="23"/>
      <c r="C37" s="23"/>
      <c r="D37" s="212"/>
      <c r="E37" s="214"/>
      <c r="F37" s="214"/>
      <c r="G37" s="214"/>
      <c r="H37" s="190"/>
      <c r="I37" s="214"/>
    </row>
    <row r="38" spans="1:9" ht="15">
      <c r="A38" s="23"/>
      <c r="B38" s="23"/>
      <c r="C38" s="214"/>
      <c r="D38" s="201"/>
      <c r="E38" s="214"/>
      <c r="F38" s="214"/>
      <c r="I38" s="214"/>
    </row>
    <row r="39" spans="1:9" ht="15">
      <c r="A39" s="23"/>
      <c r="B39" s="23"/>
      <c r="C39" s="214"/>
      <c r="D39" s="137"/>
      <c r="E39" s="214"/>
      <c r="F39" s="214"/>
      <c r="I39" s="214"/>
    </row>
  </sheetData>
  <mergeCells count="30">
    <mergeCell ref="B10:B11"/>
    <mergeCell ref="C10:C11"/>
    <mergeCell ref="I10:I11"/>
    <mergeCell ref="C1:I2"/>
    <mergeCell ref="D4:H4"/>
    <mergeCell ref="B5:B9"/>
    <mergeCell ref="C5:C9"/>
    <mergeCell ref="I5:I9"/>
    <mergeCell ref="B12:B16"/>
    <mergeCell ref="C12:C16"/>
    <mergeCell ref="I12:I16"/>
    <mergeCell ref="B17:B21"/>
    <mergeCell ref="C17:C21"/>
    <mergeCell ref="I17:I21"/>
    <mergeCell ref="D14:H14"/>
    <mergeCell ref="D15:H15"/>
    <mergeCell ref="D19:H19"/>
    <mergeCell ref="D20:H20"/>
    <mergeCell ref="B22:B23"/>
    <mergeCell ref="C22:C23"/>
    <mergeCell ref="I22:I23"/>
    <mergeCell ref="B24:B25"/>
    <mergeCell ref="C24:C25"/>
    <mergeCell ref="I24:I25"/>
    <mergeCell ref="B26:B27"/>
    <mergeCell ref="C26:C27"/>
    <mergeCell ref="I26:I27"/>
    <mergeCell ref="B28:B30"/>
    <mergeCell ref="C28:C30"/>
    <mergeCell ref="I28:I30"/>
  </mergeCells>
  <pageMargins left="0.31496062992125984" right="0.31496062992125984" top="0.35433070866141736" bottom="0.35433070866141736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Présentation</vt:lpstr>
      <vt:lpstr>Niveau 2- Synthèse- 4 agrès</vt:lpstr>
      <vt:lpstr>Fiche d'éval indiv - Niv 2</vt:lpstr>
      <vt:lpstr>SAUT - Niv 2 -Grd Est</vt:lpstr>
      <vt:lpstr>BARRES- Niv 2- Grd Est</vt:lpstr>
      <vt:lpstr>POUTRE - Niv 2- Grd Est</vt:lpstr>
      <vt:lpstr>SOL - Niv 2 Acro- Grd Est</vt:lpstr>
      <vt:lpstr>SOL- Niv 2 Bases- Grd Est</vt:lpstr>
      <vt:lpstr>Seq Gymn Sol- Niv 2 Grd Est</vt:lpstr>
      <vt:lpstr>Seq Gymn Poutre- Niv 2 Grd Est</vt:lpstr>
      <vt:lpstr>'BARRES- Niv 2- Grd Est'!Zone_d_impression</vt:lpstr>
      <vt:lpstr>Présentation!Zone_d_impression</vt:lpstr>
      <vt:lpstr>'SAUT - Niv 2 -Grd Est'!Zone_d_impression</vt:lpstr>
      <vt:lpstr>'Seq Gymn Poutre- Niv 2 Grd Est'!Zone_d_impression</vt:lpstr>
    </vt:vector>
  </TitlesOfParts>
  <Company>ARPEC TOURAINE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Nadistar</dc:creator>
  <cp:lastModifiedBy>I DELTON</cp:lastModifiedBy>
  <cp:lastPrinted>2018-04-18T11:27:18Z</cp:lastPrinted>
  <dcterms:created xsi:type="dcterms:W3CDTF">2016-01-13T08:56:16Z</dcterms:created>
  <dcterms:modified xsi:type="dcterms:W3CDTF">2018-07-01T15:50:58Z</dcterms:modified>
</cp:coreProperties>
</file>