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ate1904="1"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E:\Secteur P.A.S\Saison 2021 - 2022\Programmes\"/>
    </mc:Choice>
  </mc:AlternateContent>
  <xr:revisionPtr revIDLastSave="0" documentId="13_ncr:1_{27698600-A392-414D-87D3-CFA20B680CC1}" xr6:coauthVersionLast="47" xr6:coauthVersionMax="47" xr10:uidLastSave="{00000000-0000-0000-0000-000000000000}"/>
  <bookViews>
    <workbookView xWindow="-120" yWindow="-120" windowWidth="25440" windowHeight="15390" tabRatio="742" xr2:uid="{00000000-000D-0000-FFFF-FFFF00000000}"/>
  </bookViews>
  <sheets>
    <sheet name="Présentation" sheetId="32" r:id="rId1"/>
    <sheet name="Fiche d'éval indiv- Niv 3" sheetId="40" r:id="rId2"/>
    <sheet name="SAUT - Niv 3 -Grd Est" sheetId="33" r:id="rId3"/>
    <sheet name="BARRES- Niv 3- Grd Est" sheetId="41" r:id="rId4"/>
    <sheet name="POUTRE - Niv 3- Grd Est" sheetId="34" r:id="rId5"/>
    <sheet name="Seq Gymn Poutre- Niv 3 Grd Est" sheetId="36" r:id="rId6"/>
    <sheet name="SOL - Niv 3 Acro- Grd Est" sheetId="19" r:id="rId7"/>
    <sheet name="SOL- Niv 3 Bases- Grd Est" sheetId="35" r:id="rId8"/>
    <sheet name="Seq Gymn Sol- Niv 3 Grd Est" sheetId="39" r:id="rId9"/>
  </sheets>
  <definedNames>
    <definedName name="_xlnm.Print_Area" localSheetId="0">Présentation!$A$1:$H$48</definedName>
    <definedName name="_xlnm.Print_Area" localSheetId="2">'SAUT - Niv 3 -Grd Est'!$A$1:$K$44</definedName>
    <definedName name="_xlnm.Print_Area" localSheetId="5">'Seq Gymn Poutre- Niv 3 Grd Est'!$B$2:$K$23</definedName>
  </definedNames>
  <calcPr calcId="191029"/>
</workbook>
</file>

<file path=xl/calcChain.xml><?xml version="1.0" encoding="utf-8"?>
<calcChain xmlns="http://schemas.openxmlformats.org/spreadsheetml/2006/main">
  <c r="G9" i="40" l="1"/>
  <c r="E9" i="40"/>
  <c r="F64" i="40"/>
  <c r="F62" i="40"/>
  <c r="G60" i="40"/>
  <c r="F60" i="40"/>
  <c r="F57" i="40"/>
  <c r="G56" i="40"/>
  <c r="F56" i="40"/>
  <c r="G55" i="40"/>
  <c r="F55" i="40"/>
  <c r="G52" i="40"/>
  <c r="F52" i="40"/>
  <c r="K38" i="40"/>
  <c r="J38" i="40"/>
  <c r="K48" i="40"/>
  <c r="J48" i="40"/>
  <c r="G45" i="40"/>
  <c r="F45" i="40"/>
  <c r="F33" i="40"/>
  <c r="G32" i="40"/>
  <c r="F32" i="40"/>
  <c r="G17" i="40"/>
  <c r="F17" i="40"/>
  <c r="K20" i="40"/>
  <c r="J20" i="40"/>
  <c r="G16" i="40"/>
  <c r="F16" i="40"/>
  <c r="J60" i="40" l="1"/>
  <c r="F61" i="40" s="1"/>
  <c r="K60" i="40"/>
  <c r="G61" i="40" s="1"/>
  <c r="G62" i="40" l="1"/>
  <c r="G57" i="40" l="1"/>
  <c r="G33" i="40" l="1"/>
  <c r="G64" i="40" l="1"/>
</calcChain>
</file>

<file path=xl/sharedStrings.xml><?xml version="1.0" encoding="utf-8"?>
<sst xmlns="http://schemas.openxmlformats.org/spreadsheetml/2006/main" count="682" uniqueCount="586">
  <si>
    <t>Maintien de l’alignement 2ème envol</t>
    <phoneticPr fontId="1" type="noConversion"/>
  </si>
  <si>
    <t>Impulsion jambes tendues / Alignement</t>
  </si>
  <si>
    <t>Impulsion bras tendus / Alignement</t>
  </si>
  <si>
    <t>Vitesse et qualité de la course</t>
  </si>
  <si>
    <t>Chandelle droite / Alignement</t>
  </si>
  <si>
    <t>2 essais maximum</t>
  </si>
  <si>
    <t>Dynamisme de l'impulsion bras</t>
  </si>
  <si>
    <t>Dynamisme de la courbette faciale</t>
  </si>
  <si>
    <t>Renversement avant ¼ de tour tardif</t>
  </si>
  <si>
    <t>Enchainement 2ème basc et allongt en fin de bal avant</t>
  </si>
  <si>
    <t>Vitesse de recul des épaules vers l'arrière</t>
  </si>
  <si>
    <t>Tête droite dans le renversement</t>
  </si>
  <si>
    <t xml:space="preserve">Barre inférieure- Tremplin </t>
  </si>
  <si>
    <t>Passage sous la barre avec retard des pointes</t>
  </si>
  <si>
    <t>Passage sous le barre avec retard des pointes</t>
  </si>
  <si>
    <t>Dynamisme courbe arrière/courbe avant</t>
  </si>
  <si>
    <t xml:space="preserve">Corps en légère courbe avant durant tout le tour </t>
  </si>
  <si>
    <t>Départ équilibré, segments alignés, pied avant pointé</t>
  </si>
  <si>
    <t>Passage par l'ATR jambes écartées maitrisé</t>
  </si>
  <si>
    <t>Retour en fente équilibré</t>
  </si>
  <si>
    <t xml:space="preserve">Impulsion des 2 bras tendus </t>
  </si>
  <si>
    <t>Pose des mains bras tendus , avec alignement bras-tronc- jambe arrière</t>
  </si>
  <si>
    <t>Pose des mains parallèles, doigts de chaque côté de la poutre</t>
  </si>
  <si>
    <t>Poussée complète des 2 jambes</t>
  </si>
  <si>
    <t>Maintien de la tête droite durant le renversement arrière</t>
  </si>
  <si>
    <t>Passage à l'ATR jambes écartées, corps en lègère courbe arrière</t>
  </si>
  <si>
    <t>Abaissement du buste face à la poutre</t>
  </si>
  <si>
    <t>Poussée simultanée sur les 2 bras serrés et tendus</t>
  </si>
  <si>
    <t>Elévation du bassin vers le haut et l'avant</t>
  </si>
  <si>
    <t>Poussée complète sur les 2 jambes, hanches ouvertes</t>
  </si>
  <si>
    <t>Maintien de la tête droite durant la rotation</t>
  </si>
  <si>
    <t>Réception controlée au sol</t>
  </si>
  <si>
    <t>1/4 de tour tardif à la pose de la 1ère main</t>
  </si>
  <si>
    <t>Pose alternative de la 2ème main pour réaliser le 2ème 1/4 de tour</t>
  </si>
  <si>
    <t>Courbette faciale dynamique, retour pieds en avant du bassin, bras vers l'avant</t>
  </si>
  <si>
    <t>Flip long, avec retard des pieds dans la phase d'appui manuel</t>
  </si>
  <si>
    <t>Impulsion verticale, jambes tendues (frappe dynamique)</t>
  </si>
  <si>
    <t>Tête droite durant tout l'exercice</t>
  </si>
  <si>
    <t xml:space="preserve">Hanches ouvertes et projection des 2 bras à la verticale </t>
  </si>
  <si>
    <t xml:space="preserve">Rebond jambes tendues </t>
  </si>
  <si>
    <t>Prise de vitesse sur les 3 flips</t>
  </si>
  <si>
    <t>Passage sur la jambe avant fléchie et battement dynamique de la jambe arrière</t>
  </si>
  <si>
    <t>Jambes resserrées à la verticale</t>
  </si>
  <si>
    <t>Maintien de cette courbe lors du contact des pieds au sol</t>
  </si>
  <si>
    <t>Courbe arrière, bras tendus et serrés aux oreilles, regard sur les mains</t>
  </si>
  <si>
    <t>Rebond jambes tendues en déséquilibre avant</t>
  </si>
  <si>
    <t>Position dos rond durant le salto</t>
  </si>
  <si>
    <t>Pré-appel long et rasant</t>
  </si>
  <si>
    <t>Impulsion jambes tendues, bras à l'oblique basse</t>
  </si>
  <si>
    <t>Projection des bras jusqu'à l'oblique haute</t>
  </si>
  <si>
    <t>Enroulement du haut du dos et une élévation du bassin vers le haut et l'arrière</t>
  </si>
  <si>
    <t>Bras tendus durant la roulade avant (doigts orientés face à face)</t>
  </si>
  <si>
    <t>Roulé en arrière, corps en courbe avant , bras tendus</t>
  </si>
  <si>
    <t>Tête maintenue droite durant l'antépulsion</t>
  </si>
  <si>
    <t>points</t>
  </si>
  <si>
    <t>Etablissement à l'ATR jambes écartées maitrisé</t>
  </si>
  <si>
    <t xml:space="preserve">Etablissement à l'ATR jambes écartées équilibré </t>
  </si>
  <si>
    <t>Renversement arrière tête droite maintenue entre les bras</t>
  </si>
  <si>
    <t>Vitesse de la fermeture jbes et recul  des épaules</t>
  </si>
  <si>
    <t xml:space="preserve">En arrière, poussée sur la barre, tête droite, corps en lègère </t>
  </si>
  <si>
    <t>Ouverture épaules et hanches (inversion de courbes)</t>
  </si>
  <si>
    <t xml:space="preserve">Efficacité des balancés </t>
  </si>
  <si>
    <t xml:space="preserve">Ce secteur vise la formation de base des gymnastes qui se destinent à la pratique de performance. </t>
  </si>
  <si>
    <t>Principe:</t>
  </si>
  <si>
    <t>Chaque niveau doit être validé avant d'aborder le suivant</t>
  </si>
  <si>
    <t>Niveau 1:</t>
  </si>
  <si>
    <t>Accès au stage national:</t>
  </si>
  <si>
    <t>L'ensemble de ces niveaux sont travaillés en club et lors de regroupements et stages avant d'être évalué</t>
  </si>
  <si>
    <t>nationaux obligatoires</t>
  </si>
  <si>
    <t xml:space="preserve">Remarque: Une séquence doit être présentée dans sa totalité </t>
  </si>
  <si>
    <t>Simultanément, ouverture des bras vers l'arrière et élévation</t>
  </si>
  <si>
    <t xml:space="preserve">Retour équilibré sur une jambe et passer sur jambe arrière en </t>
  </si>
  <si>
    <t>(pieds maintenus vers le sol)</t>
  </si>
  <si>
    <t xml:space="preserve">Simultanément projection des 2 bras tendus et ouverture des hanches </t>
  </si>
  <si>
    <t>Retour en fente équilibrée</t>
  </si>
  <si>
    <t xml:space="preserve">dans sa totalité ou avec le maintien exigé, </t>
  </si>
  <si>
    <t>pour pouvoir être évaluée</t>
  </si>
  <si>
    <t>1er flip long, avec retard des pieds dans la phase d'appui manuel</t>
  </si>
  <si>
    <t>Hanches ouvertes, et plact des bras tendus à la verticale dans la phase aérienne</t>
  </si>
  <si>
    <t>Courbe Ar jbes décalées, bras tendus et serrés aux oreilles, regard sur les mains</t>
  </si>
  <si>
    <t>Maintien de la tête droite durant la rotation et Position du corps aligné</t>
  </si>
  <si>
    <t>Séries ARRIERES</t>
  </si>
  <si>
    <t>Séries AVANTS</t>
  </si>
  <si>
    <t>SAUT</t>
  </si>
  <si>
    <t>/4</t>
  </si>
  <si>
    <t>Total Saut:</t>
  </si>
  <si>
    <t>/12</t>
  </si>
  <si>
    <t>Total Saut /20 pts</t>
  </si>
  <si>
    <t>BARRES</t>
  </si>
  <si>
    <t>/3</t>
  </si>
  <si>
    <t>/5</t>
  </si>
  <si>
    <t>/10</t>
  </si>
  <si>
    <t>Total Barres/20 pts</t>
  </si>
  <si>
    <t>POUTRE</t>
  </si>
  <si>
    <t>Total Poutre /20 pts</t>
  </si>
  <si>
    <t>SOL</t>
  </si>
  <si>
    <t>Total Lignes acrobatiques arrières</t>
  </si>
  <si>
    <t>Total Lignes acrobatiques Avant</t>
  </si>
  <si>
    <t>Total Sol /20 pts</t>
  </si>
  <si>
    <t>Bases GYMNIQUES</t>
  </si>
  <si>
    <t>(déc-janv)</t>
  </si>
  <si>
    <t>2 essais maximum pour chaque séquence</t>
  </si>
  <si>
    <t>Descente contrôlée pour poser les pieds sur la poutre</t>
  </si>
  <si>
    <t>toniques, talons légèrement décollés</t>
  </si>
  <si>
    <t xml:space="preserve">Remarque: Une séquence doit être présentée </t>
  </si>
  <si>
    <t>Critère sursaut, idem séquence 1</t>
  </si>
  <si>
    <t>avec projection des bras tendus serrés, jusqu'à l'alignt bras-tronc</t>
  </si>
  <si>
    <t xml:space="preserve">Sursaut, poussée complète sur les 2 jambes, corps incliné vers l'avant, </t>
  </si>
  <si>
    <t>Il permet également de détecter les meilleures et celles qui apparaissent motivées par le haut-niveau afin de  les sélectionner, dans un premier temps pour le stage national de leur année d'âge,  avant d'être orientée vers une structure Pôle.</t>
  </si>
  <si>
    <t xml:space="preserve">Les séquences surlignées en jaune dans les différents niveaux, constituent les tests techniques </t>
  </si>
  <si>
    <t>Plact à l'équerre,  bras et jambes tendus</t>
  </si>
  <si>
    <t>Réception contrôlée au sol</t>
  </si>
  <si>
    <t>2 ème Flip long, avec retard des pieds dans la phase d'appui manuel</t>
  </si>
  <si>
    <t>3ème flip long, avec retard des pieds dans la phase d'appui manuel</t>
  </si>
  <si>
    <t>Passage rapide entre les 2 sauts de mains, en maintenant l'alignement bras-tronc</t>
  </si>
  <si>
    <t xml:space="preserve">Remarques: </t>
  </si>
  <si>
    <t>1 point = Acquis (technique- tenue- élévation) (0,75 si mq élévation)</t>
  </si>
  <si>
    <t>a- 5 chandelles</t>
  </si>
  <si>
    <t>Bras tendus, doigts serrés- Coordination</t>
  </si>
  <si>
    <t>Chandelle - Tonicité dans la toile, bras tendus aux oreilles</t>
  </si>
  <si>
    <t>1 ch et maintien bras verticaux- Rebond 1/2 tour avec ouverture des bras</t>
  </si>
  <si>
    <r>
      <t>b- Kaboom STOP</t>
    </r>
    <r>
      <rPr>
        <b/>
        <i/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(tapis sur toile possible)</t>
    </r>
  </si>
  <si>
    <r>
      <t xml:space="preserve">f- </t>
    </r>
    <r>
      <rPr>
        <sz val="11"/>
        <rFont val="Calibri"/>
        <family val="2"/>
        <scheme val="minor"/>
      </rPr>
      <t xml:space="preserve">2 chandelles élan et </t>
    </r>
    <r>
      <rPr>
        <b/>
        <sz val="11"/>
        <rFont val="Calibri"/>
        <family val="2"/>
        <scheme val="minor"/>
      </rPr>
      <t xml:space="preserve">Salto arrière groupé sur la toile </t>
    </r>
    <r>
      <rPr>
        <sz val="11"/>
        <rFont val="Calibri"/>
        <family val="2"/>
        <scheme val="minor"/>
      </rPr>
      <t>et 2 chandelles</t>
    </r>
  </si>
  <si>
    <r>
      <t xml:space="preserve">e- </t>
    </r>
    <r>
      <rPr>
        <sz val="11"/>
        <rFont val="Calibri"/>
        <family val="2"/>
        <scheme val="minor"/>
      </rPr>
      <t xml:space="preserve">2 chandelles </t>
    </r>
    <r>
      <rPr>
        <b/>
        <sz val="11"/>
        <rFont val="Calibri"/>
        <family val="2"/>
        <scheme val="minor"/>
      </rPr>
      <t xml:space="preserve">Ventre debout (3 fois) </t>
    </r>
    <r>
      <rPr>
        <sz val="11"/>
        <rFont val="Calibri"/>
        <family val="2"/>
        <scheme val="minor"/>
      </rPr>
      <t>et 2 chandelles</t>
    </r>
  </si>
  <si>
    <r>
      <t xml:space="preserve">d- </t>
    </r>
    <r>
      <rPr>
        <sz val="11"/>
        <rFont val="Calibri"/>
        <family val="2"/>
        <scheme val="minor"/>
      </rPr>
      <t xml:space="preserve"> 2 chandelles</t>
    </r>
    <r>
      <rPr>
        <b/>
        <sz val="11"/>
        <rFont val="Calibri"/>
        <family val="2"/>
        <scheme val="minor"/>
      </rPr>
      <t xml:space="preserve"> Pullover tendu </t>
    </r>
    <r>
      <rPr>
        <sz val="11"/>
        <rFont val="Calibri"/>
        <family val="2"/>
        <scheme val="minor"/>
      </rPr>
      <t>et 2 chandelles</t>
    </r>
  </si>
  <si>
    <r>
      <t xml:space="preserve">c- </t>
    </r>
    <r>
      <rPr>
        <sz val="11"/>
        <rFont val="Calibri"/>
        <family val="2"/>
        <scheme val="minor"/>
      </rPr>
      <t xml:space="preserve">2 chandelles </t>
    </r>
    <r>
      <rPr>
        <b/>
        <sz val="11"/>
        <rFont val="Calibri"/>
        <family val="2"/>
        <scheme val="minor"/>
      </rPr>
      <t xml:space="preserve"> Dos debout (3 fois) </t>
    </r>
    <r>
      <rPr>
        <sz val="11"/>
        <rFont val="Calibri"/>
        <family val="2"/>
        <scheme val="minor"/>
      </rPr>
      <t>et 2 chandelles</t>
    </r>
  </si>
  <si>
    <t>Renversement tonique, segts alignés, tête droite (arrêt rotation par entraineur)</t>
  </si>
  <si>
    <t>d- Pullover tendu</t>
  </si>
  <si>
    <t>e- Ventre debout (3 fois)</t>
  </si>
  <si>
    <t>TRAMPO</t>
  </si>
  <si>
    <t>Dates</t>
  </si>
  <si>
    <t>Lieu</t>
  </si>
  <si>
    <t>b- Kaboom Stop</t>
  </si>
  <si>
    <t>c- Dos debout (3 fois)</t>
  </si>
  <si>
    <t>f-  Salto arrière groupé</t>
  </si>
  <si>
    <t>g- Salto avt debt 4 pattes</t>
  </si>
  <si>
    <t>h- Chandelle 1/2- 1 tour</t>
  </si>
  <si>
    <t xml:space="preserve">* manquement dans les placements techniques, </t>
  </si>
  <si>
    <t xml:space="preserve">* hésitation ou déséquilibre, </t>
  </si>
  <si>
    <t>*  manquement dans la qualité d'éxécution,</t>
  </si>
  <si>
    <t>* manquement dans les amplitudes attendues</t>
  </si>
  <si>
    <t>Moins 0,25 pt par:</t>
  </si>
  <si>
    <t>Total Gymnique /20 pts</t>
  </si>
  <si>
    <t>/1</t>
  </si>
  <si>
    <t>Poussée complète - alignement complet des segments</t>
  </si>
  <si>
    <t xml:space="preserve">2 chandelles d'élan et dernière chandelle inclinée (Ar) bras aux oreilles, segments alignés </t>
  </si>
  <si>
    <t xml:space="preserve">2 chandelles d'élan et dernière chandelle inclinée (Avt) bras aux oreilles, segments alignés </t>
  </si>
  <si>
    <t>Dos plat ds la toile, bras et jbes tendus au-delà de la verticale -ouverture dynamique</t>
  </si>
  <si>
    <t>Ventre tonique ds toile, bras fl ouverts et jbes fl serrées - retour debout dynamique</t>
  </si>
  <si>
    <t>2-3 ch d'élan- bras tendus, aligné- Sortie de toile verticale- Renverst par projection</t>
  </si>
  <si>
    <t>latéralt- Rebond et 1 tour en abaissant les bras tendus le long du corps, 2 rebonds</t>
  </si>
  <si>
    <t>du bassin  vers le haut et l'avant- Maintien tête droite- enchainer 2 chandelles</t>
  </si>
  <si>
    <t>Dos à plat ds la toile, bras et jambes tendus à la verticale - retour debout dynamique</t>
  </si>
  <si>
    <r>
      <t xml:space="preserve">Enchainement entre les 2 élements </t>
    </r>
    <r>
      <rPr>
        <b/>
        <sz val="11"/>
        <rFont val="Calibri"/>
        <family val="2"/>
        <scheme val="minor"/>
      </rPr>
      <t>(-0,5 pt si arrêt ds série)</t>
    </r>
  </si>
  <si>
    <r>
      <t xml:space="preserve">de la jambe avant </t>
    </r>
    <r>
      <rPr>
        <b/>
        <sz val="11"/>
        <rFont val="Calibri"/>
        <family val="2"/>
        <scheme val="minor"/>
      </rPr>
      <t>( -0,5 pt si départ en pointé)</t>
    </r>
  </si>
  <si>
    <r>
      <t xml:space="preserve">Position gainée, segments alignés à l'ATR </t>
    </r>
    <r>
      <rPr>
        <b/>
        <sz val="11"/>
        <rFont val="Calibri"/>
        <family val="2"/>
        <scheme val="minor"/>
      </rPr>
      <t>(- 1pt si pas dans les 20°)</t>
    </r>
  </si>
  <si>
    <t xml:space="preserve">h- Chandelle 1/2 tour rebond 1 tour </t>
  </si>
  <si>
    <t>Phase d'envol visible</t>
  </si>
  <si>
    <t>Evaluation Trampo: 2 essais maximum:    Chaque exercice sur 1 pt</t>
  </si>
  <si>
    <t>0,5 point = En Cours ( réalisation globale) ;               0,25 point= Tenté (mais trop d'erreur)</t>
  </si>
  <si>
    <t xml:space="preserve">Bras en bas à l'imp.- élévation bras lors de la ch droite- salto avt grpé par élévation  </t>
  </si>
  <si>
    <t xml:space="preserve">Placement au grand écart facial à 180° </t>
  </si>
  <si>
    <r>
      <t>Alignement bras-tronc à la vert, pieds vers le bas</t>
    </r>
    <r>
      <rPr>
        <b/>
        <sz val="11"/>
        <rFont val="Calibri"/>
        <family val="2"/>
        <scheme val="minor"/>
      </rPr>
      <t xml:space="preserve"> (dos entre &lt;10° et &gt; 45°: - 1pt)</t>
    </r>
  </si>
  <si>
    <r>
      <t xml:space="preserve">Elévation du dos , bras tendus, tête droite </t>
    </r>
    <r>
      <rPr>
        <b/>
        <sz val="11"/>
        <rFont val="Calibri"/>
        <family val="2"/>
        <scheme val="minor"/>
      </rPr>
      <t>(dos &lt; à 45° - 2pts)</t>
    </r>
  </si>
  <si>
    <t>Appui actif des 2 bras tendus sur la poutre</t>
  </si>
  <si>
    <t>Pose de mains une derrière l'autre, doigts vers l'avant</t>
  </si>
  <si>
    <t>2 pts</t>
  </si>
  <si>
    <t>Enchainement des 6 éléments</t>
  </si>
  <si>
    <t>Moins 0,25 pt:</t>
  </si>
  <si>
    <t>* par manquement dans la qualité d'éxécution,</t>
  </si>
  <si>
    <t>* par manquement dans les amplitudes attendues</t>
  </si>
  <si>
    <t>* élément manquant: - 1pt</t>
  </si>
  <si>
    <t>* par déséquilibre</t>
  </si>
  <si>
    <t>Séquence gymnique SOL</t>
  </si>
  <si>
    <t>Total Seq Gymn/10pts</t>
  </si>
  <si>
    <t>* par manquement dans les placts techniques</t>
  </si>
  <si>
    <t>Cabriole 4ème 
 D + G</t>
  </si>
  <si>
    <t>Bonus</t>
  </si>
  <si>
    <t>Connaissance de l'enchainement, fluidité</t>
  </si>
  <si>
    <t>1 pt</t>
  </si>
  <si>
    <t>Total trampo/ 8pts</t>
  </si>
  <si>
    <t>Ligne BASE SOL</t>
  </si>
  <si>
    <t>Séquence gymnique POUTRE</t>
  </si>
  <si>
    <r>
      <t xml:space="preserve">g- Salto avant groupé debout contre-haut + sauter 4 pattes 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>(sortie de TR ou mini tr)</t>
    </r>
  </si>
  <si>
    <t>du bassin vers le ht et l'ar.-maintien grpé jq'à debout - et sauter 4 pattes contrôlé</t>
  </si>
  <si>
    <t>Minima aux tests physiques Grand Est (réalisés en  septembre)</t>
  </si>
  <si>
    <t>Profil et motivation pour la Gymnastique de Haut-Niveau</t>
  </si>
  <si>
    <t>5-  Sortie Salto arrière</t>
  </si>
  <si>
    <r>
      <rPr>
        <u/>
        <sz val="10"/>
        <rFont val="Calibri"/>
        <family val="2"/>
        <scheme val="minor"/>
      </rPr>
      <t>Evaluation détaillée</t>
    </r>
    <r>
      <rPr>
        <sz val="10"/>
        <rFont val="Calibri"/>
        <family val="2"/>
        <scheme val="minor"/>
      </rPr>
      <t>: -0,25 pt par critère technique absent et par faute d'éxécution</t>
    </r>
  </si>
  <si>
    <t>Evaluation détaillée:</t>
  </si>
  <si>
    <t>Année d'âge:</t>
  </si>
  <si>
    <t>/2</t>
  </si>
  <si>
    <t xml:space="preserve">     Grande culbute</t>
  </si>
  <si>
    <t xml:space="preserve">     Filé et bal Ar</t>
  </si>
  <si>
    <t xml:space="preserve">     2 bal avt/ar à l'horiz</t>
  </si>
  <si>
    <t>4- BIs:  Tour PM 45°</t>
  </si>
  <si>
    <t xml:space="preserve">    BIs: Tour écart stalder (dégagé)</t>
  </si>
  <si>
    <t>5- BSs: 5 bal avt/ar (éval 4è et 5è)</t>
  </si>
  <si>
    <t xml:space="preserve">              3 soleils</t>
  </si>
  <si>
    <t>/16</t>
  </si>
  <si>
    <t>/4,5</t>
  </si>
  <si>
    <t>/3,5</t>
  </si>
  <si>
    <t>6- Déplacement- Rythme</t>
  </si>
  <si>
    <t>7- Allure générale- Présence</t>
  </si>
  <si>
    <t>/20</t>
  </si>
  <si>
    <t>/7</t>
  </si>
  <si>
    <t>5- Ligne bases Niveau 3 Grd Est:</t>
  </si>
  <si>
    <t>Séquence gymnique SOL Niveau 4 / 10 pts</t>
  </si>
  <si>
    <t>/100</t>
  </si>
  <si>
    <t>Validation à  70% soit 70 points</t>
  </si>
  <si>
    <t>Tremplin- Barre inférieure, puis Barre supérieure</t>
  </si>
  <si>
    <t>Suite des critères de la séquence 3</t>
  </si>
  <si>
    <t>Séquence 3-  BI + BS</t>
  </si>
  <si>
    <t xml:space="preserve">Projection des pointes vers le plafond  pour arriver corps </t>
  </si>
  <si>
    <r>
      <rPr>
        <u/>
        <sz val="8"/>
        <rFont val="Calibri"/>
        <family val="2"/>
        <scheme val="minor"/>
      </rPr>
      <t>Evaluation détaillée</t>
    </r>
    <r>
      <rPr>
        <sz val="8"/>
        <rFont val="Calibri"/>
        <family val="2"/>
        <scheme val="minor"/>
      </rPr>
      <t>: -0,25 pt par critère techn absent et par faute d'éxé</t>
    </r>
  </si>
  <si>
    <t>en courbe avant (chandelle) à l'horizontale</t>
  </si>
  <si>
    <t xml:space="preserve">Déduction spécifique pour les angles
</t>
  </si>
  <si>
    <t xml:space="preserve">Appui bras tendus, corps courbe avant </t>
  </si>
  <si>
    <t>(-0,5pt si légèrement &lt; à l'horiz et -1pt si &gt; à l'oblique basse)</t>
  </si>
  <si>
    <t>Allongement en fin de balancé avant</t>
  </si>
  <si>
    <t>Puis, ouv épaules et hches (inversion de courbes)</t>
  </si>
  <si>
    <t>Enchainer ainsi 2 balancés Avant/arrière</t>
  </si>
  <si>
    <t>En arrière de la barre, appui corps en courbe avant</t>
  </si>
  <si>
    <t>Séquence 1-  BI</t>
  </si>
  <si>
    <t>Lâcher de la barre et réception contrôlée au sol</t>
  </si>
  <si>
    <t>Appui courbe avant et allongement en fin de balancé avant</t>
  </si>
  <si>
    <t>Grandissement du corps à l'horizontale</t>
  </si>
  <si>
    <t>(soit minimum maintien de l'amplitude, à augmentation)</t>
  </si>
  <si>
    <t>Reprise d'appui bras tendus, dos rond</t>
  </si>
  <si>
    <t>Option: Partie BI, tour proche à 45°:  BONUS + 0,5 pt</t>
  </si>
  <si>
    <t>Jambes tendues et serrées</t>
  </si>
  <si>
    <t>Corps et pointes à 90° si tour  pied-mains (-0,5 pt si &lt; à 90°)</t>
  </si>
  <si>
    <r>
      <t xml:space="preserve">Corps carpé écarté à 45°/ aligné à 90°si stalder (0,5 pt </t>
    </r>
    <r>
      <rPr>
        <sz val="9"/>
        <rFont val="Calibri"/>
        <family val="2"/>
        <scheme val="minor"/>
      </rPr>
      <t>si équerre)</t>
    </r>
  </si>
  <si>
    <t>Barre supérieure-  aide de l'entraineur à la récepttion</t>
  </si>
  <si>
    <t>Séquence 2-  BS</t>
  </si>
  <si>
    <t>Pose de pied ou tour PM et réception en avant de BI</t>
  </si>
  <si>
    <t>Lors de la bascule allongement en fin de balancé avant</t>
  </si>
  <si>
    <t>Lègère courbe avant dans la descente, maintenue</t>
  </si>
  <si>
    <t xml:space="preserve"> jusqu'à l'oblique basse</t>
  </si>
  <si>
    <t>Montée par les pointes , corps en courbe avant</t>
  </si>
  <si>
    <t>1/2 t par les pointes, pieds collés, tête entre les bras (1 pt)</t>
  </si>
  <si>
    <t xml:space="preserve">Reprise  d'appui bras tendus, avant que les cuisses </t>
  </si>
  <si>
    <r>
      <t>à l'horizontale de la barre</t>
    </r>
    <r>
      <rPr>
        <i/>
        <sz val="10"/>
        <rFont val="Calibri"/>
        <family val="2"/>
        <scheme val="minor"/>
      </rPr>
      <t xml:space="preserve"> </t>
    </r>
    <r>
      <rPr>
        <b/>
        <i/>
        <sz val="10"/>
        <rFont val="Calibri"/>
        <family val="2"/>
        <scheme val="minor"/>
      </rPr>
      <t>(-0,50 pt si &lt; à l'horiz)</t>
    </r>
  </si>
  <si>
    <t xml:space="preserve">Maintien du bassin proche de la barre dans le 
</t>
  </si>
  <si>
    <t>renversement vers l'arrière du filé</t>
  </si>
  <si>
    <t>En avant de la barre, corps en chandelle renversée en courbe avt</t>
  </si>
  <si>
    <t>Remarque: une séquence doit être présentée</t>
  </si>
  <si>
    <t>Maintien de la légère courbe arrière jqu'à l'obliq. basse</t>
  </si>
  <si>
    <t>dans sa totalité pour pouvoir être évaluée</t>
  </si>
  <si>
    <t>Passage sous la barre avec retard des pointes en avt de la BS</t>
  </si>
  <si>
    <t>Projection des pointes vers le plafond pour arriver</t>
  </si>
  <si>
    <t>corps en courbe arrière pointes au dessus de l'horizontale</t>
  </si>
  <si>
    <t>En arrière, poussée sur la barre,corps en lègère  courbe avant</t>
  </si>
  <si>
    <t xml:space="preserve"> maintien des pointes vers le sol jusqu'à l'oblique basse</t>
  </si>
  <si>
    <t>Séquences 4 et 5 Grand Est, aux sangles</t>
  </si>
  <si>
    <t>Séquence 4-  Sangles BI</t>
  </si>
  <si>
    <t>Séquence 5-  Sangles BS</t>
  </si>
  <si>
    <t>Evaluation globale pour les séquences 4 et 5</t>
  </si>
  <si>
    <t xml:space="preserve">bloc - Saut à l'ap. prise d'élan pose de pieds jambes </t>
  </si>
  <si>
    <t>concerne fautes techniques et fautes d'exécutions</t>
  </si>
  <si>
    <t>Saut à l'ap. Prise d'élan Pose de pieds écartés sur b,</t>
  </si>
  <si>
    <t>Elévation du corps minimum à l'horizontale devant</t>
  </si>
  <si>
    <t>Bras tendus à la reprise d'appui devant,  épaules au dessus b.</t>
  </si>
  <si>
    <t xml:space="preserve">Tête droite dans le renversement </t>
  </si>
  <si>
    <t xml:space="preserve">Reprise d'appui bras tendus, dos rond, hanches ouvertes
</t>
  </si>
  <si>
    <t xml:space="preserve">Corps et pointes à 45° </t>
  </si>
  <si>
    <t>corps en courbe arrière à 10° de la verticale</t>
  </si>
  <si>
    <t>Pose simultanée des pieds sur la barre, jambes tendues</t>
  </si>
  <si>
    <t>Réalignement du corps dans les 10° de la verticale</t>
  </si>
  <si>
    <t>Vitesse et tour complet jambes tendues</t>
  </si>
  <si>
    <t xml:space="preserve">Vitesse dans le 2ème tour et dégagé des pieds avant le </t>
  </si>
  <si>
    <t>courbe avant, maintien des pointes vers le sol jusqu'à</t>
  </si>
  <si>
    <t>passage des jambes à la verticale haute</t>
  </si>
  <si>
    <t>l'oblique basse</t>
  </si>
  <si>
    <t>Ouverture des jambes proche horiz, bras tendus, tête droite</t>
  </si>
  <si>
    <t>Vitesse et  renverst en stalder à l'oblique basse</t>
  </si>
  <si>
    <t>en courbe avant (chandelle) à 10° de la verticale</t>
  </si>
  <si>
    <t>Position renversée, bassin vers le plafond, tête droite</t>
  </si>
  <si>
    <t>Remontée du bassin au dessus de la barre, bras tendus</t>
  </si>
  <si>
    <t>Rotation complète, avec retour des pieds ou pas sur la barre</t>
  </si>
  <si>
    <t xml:space="preserve">Evaluation globale des 2 tours proches qui n'ont pas été présentés dans la </t>
  </si>
  <si>
    <t xml:space="preserve">Descente dos rond , hanches ouvertes, tête droite </t>
  </si>
  <si>
    <t>séquence 3: 1 pt par tour proche</t>
  </si>
  <si>
    <t>entre les bras, jusqu'à l'oblique basse</t>
  </si>
  <si>
    <t>Passage sous la barre avec retard des pointes, tête droite</t>
  </si>
  <si>
    <t xml:space="preserve">Elévation du corps par les pointes, corps en courbe avant </t>
  </si>
  <si>
    <t>jusqu'à l'approche de la verticale</t>
  </si>
  <si>
    <t>Programme imposé National /16 pts</t>
  </si>
  <si>
    <t>Passage à la verticale en alignement ou legère courbe avant</t>
  </si>
  <si>
    <t>Programme Grand Est sangles /4pts</t>
  </si>
  <si>
    <t>Rythme et efficacité des fouets sur les 3 soleils</t>
  </si>
  <si>
    <t>Par option présentée:</t>
  </si>
  <si>
    <t>Bonus +0,50 pts</t>
  </si>
  <si>
    <t>1-  Lune impulsion bras - arriver dos sur tapis à hauteur</t>
  </si>
  <si>
    <t>Evaluation Saut: 2 essais maximum</t>
  </si>
  <si>
    <t>Déduction: 0,5/1pt par manque de dynamisme</t>
  </si>
  <si>
    <t>Déduction: 0,5/1pt par manque de hauteur</t>
  </si>
  <si>
    <t>1- Lune impulsion bras - arriver dos à hauteur</t>
  </si>
  <si>
    <t>3-  Elan -Rondade mains sur TT arrivée debout sur tapis 50 cm</t>
  </si>
  <si>
    <t xml:space="preserve">3-  Rondade mains sur TT arrivée debt contre ht </t>
  </si>
  <si>
    <t>BARRES Niv 3 Suite</t>
  </si>
  <si>
    <t>5 balancés avant/arrière enchainés pour arriver à 45°</t>
  </si>
  <si>
    <t>Evaluation BARRES Niv 3:  / 20 points</t>
  </si>
  <si>
    <t xml:space="preserve">Eléments à présenter, enchainés, sans chorégraphie,  </t>
  </si>
  <si>
    <t>en fonction du thème de la séance</t>
  </si>
  <si>
    <t>Déplacements avant ou arrière sur 1/2 pointes entre les éléments</t>
  </si>
  <si>
    <t xml:space="preserve"> 2 essais maximum </t>
  </si>
  <si>
    <r>
      <rPr>
        <u/>
        <sz val="10"/>
        <rFont val="Calibri"/>
        <family val="2"/>
        <scheme val="minor"/>
      </rPr>
      <t>Evaluation détaillée</t>
    </r>
    <r>
      <rPr>
        <sz val="10"/>
        <rFont val="Calibri"/>
        <family val="2"/>
        <scheme val="minor"/>
      </rPr>
      <t>:</t>
    </r>
  </si>
  <si>
    <t xml:space="preserve"> -0,25 pt par critère technique absent et par faute d'éxécution</t>
  </si>
  <si>
    <t>2-  ATR écart 2"(maintien exigé)- Souplesse Arrière</t>
  </si>
  <si>
    <r>
      <t>Maintien de l'ATR 2"</t>
    </r>
    <r>
      <rPr>
        <b/>
        <sz val="11"/>
        <rFont val="Calibri"/>
        <family val="2"/>
        <scheme val="minor"/>
      </rPr>
      <t xml:space="preserve"> </t>
    </r>
  </si>
  <si>
    <t>Option-  Flip jambes décalées retour en fente</t>
  </si>
  <si>
    <t xml:space="preserve">Etablissement à l'ATR jambes serrées, puis écart équilibré </t>
  </si>
  <si>
    <t>Alignement bras- tronc- jambes</t>
  </si>
  <si>
    <t>Position équilibrée et proche de 180° dans l'écart</t>
  </si>
  <si>
    <t>Retour équilibré en fente</t>
  </si>
  <si>
    <t>A l'arabesque,  genoux fléchi dans l'axe au dessus de la cheville</t>
  </si>
  <si>
    <t xml:space="preserve">Ouverture des épaules pour aller poser le pied sur la poutre </t>
  </si>
  <si>
    <t>(maintien des épaules au dessus des mains)</t>
  </si>
  <si>
    <t>Pose de la 1ère main perpendiculaire à l'axe de la poutre, bras-tronc-</t>
  </si>
  <si>
    <t>jambe arrière alignés</t>
  </si>
  <si>
    <t>Puis pose de la 2ème main  en réalisant le 2ème 1/4 de tour</t>
  </si>
  <si>
    <t>Passage par l'ATR latéral jbes écartées, segments alignés à la verticale</t>
  </si>
  <si>
    <t>4- Roue fente</t>
  </si>
  <si>
    <t>Manque de relevé dans les déplacements : -0,5 pt</t>
  </si>
  <si>
    <t>Manque de présence: -0,5 pt</t>
  </si>
  <si>
    <t>Critère absent: -0,25 pt</t>
  </si>
  <si>
    <t>Chute: - 1 pt</t>
  </si>
  <si>
    <t>Elément à présenter sur PP: chute -1 pt</t>
  </si>
  <si>
    <t>Elément à présenter sur PP/GP: 1 carpette = - 1pt</t>
  </si>
  <si>
    <t>ou présence = - 1 pt</t>
  </si>
  <si>
    <t>Elément à présenter sur GP et réalisé sur PP = -1,5 pt</t>
  </si>
  <si>
    <t>Déplacements sur 1/2 pointes (/0,5) - Rythme (/0,5)</t>
  </si>
  <si>
    <t>Allure générale (/0,5)- présence (/0,5)</t>
  </si>
  <si>
    <t>monter en placement du dos, retour pieds sur la poutre, et glisser au facial</t>
  </si>
  <si>
    <t>1- Entrée Equerre, monter en plact du dos retour facial</t>
  </si>
  <si>
    <t>2- ATR/Souplesse arrière</t>
  </si>
  <si>
    <t>/2,5</t>
  </si>
  <si>
    <t>4-  Roue</t>
  </si>
  <si>
    <t>5- Sortie  salto arrière groupé</t>
  </si>
  <si>
    <t>1/2 tour au retiré
et détourné</t>
  </si>
  <si>
    <t xml:space="preserve">Puis  demi tour en en dedans sur le même pied (même sens de rotation) sur un relevé en plaçant les bras en 5ème, fin du 1/2 tour équilibré au retiré </t>
  </si>
  <si>
    <t>Poser le pied du retiré devant sur un relevé et détourner sur 2 jambes tendues</t>
  </si>
  <si>
    <t>Resserer les jambes de façon dynamique et réception stabilisée en 1/2 plié</t>
  </si>
  <si>
    <t>3 éléments gymniques à réaliser sur une longueur de poutre</t>
  </si>
  <si>
    <t>Exigences durant toute la séquence</t>
  </si>
  <si>
    <t>/10pts</t>
  </si>
  <si>
    <t>* élément manquant -1 pt</t>
  </si>
  <si>
    <t>* séquence manquante - valeur de la séquence</t>
  </si>
  <si>
    <t>1,5 pts
1,5 pts</t>
  </si>
  <si>
    <t>Total Seq Gymnique Poutre</t>
  </si>
  <si>
    <t>Mime soubresaut
St écart  (&gt;90°)</t>
  </si>
  <si>
    <t>2 pts
0,5 pt</t>
  </si>
  <si>
    <t xml:space="preserve"> 0,5 pt
2 pts</t>
  </si>
  <si>
    <t>1
1'</t>
  </si>
  <si>
    <t>2
2'</t>
  </si>
  <si>
    <t>3
3'</t>
  </si>
  <si>
    <t>Déplacement sur 1/2 pointes (/0,25)- Ryhtme (/0,25)- Allure générale (/0,25) - Présence (/0,25)</t>
  </si>
  <si>
    <t>1- 1/2 tour au retiré             /2pts</t>
  </si>
  <si>
    <t>1'-  Détourné                        /0,5 pt</t>
  </si>
  <si>
    <t>2'- Cabr 4è devt G             /1,5 pts</t>
  </si>
  <si>
    <t>3'- Mime soubrt                 /0,5 pt</t>
  </si>
  <si>
    <t>Séquence gymnique POUTRE Niveau 3 / 10 pts</t>
  </si>
  <si>
    <t>, saut de mains 2 pieds rebond</t>
  </si>
  <si>
    <t xml:space="preserve">2-  Sursaut Rondade 3 flips </t>
  </si>
  <si>
    <t xml:space="preserve"> Bonus Grand Est: RF salto arrière tendu</t>
  </si>
  <si>
    <t>Option: Rondade 2 flips salto arrière groupé</t>
  </si>
  <si>
    <t>Praticable ou piste -Départ d'un tremplin  (possible sur ligne de tapis 10 cm)</t>
  </si>
  <si>
    <t xml:space="preserve"> Praticable ou piste (possible sur ligne de tapis 10 cm)</t>
  </si>
  <si>
    <t>Praticable ou piste- Départ d'un tremplin  (possible sur ligne de tapis 10 cm)</t>
  </si>
  <si>
    <t>Arrivée jambes 1/2 fléchies en déséquilibre avant</t>
  </si>
  <si>
    <r>
      <t xml:space="preserve">pour pouvoir être évaluée;  </t>
    </r>
    <r>
      <rPr>
        <i/>
        <u/>
        <sz val="11"/>
        <rFont val="Calibri"/>
        <family val="2"/>
        <scheme val="minor"/>
      </rPr>
      <t xml:space="preserve">2 essais maximum </t>
    </r>
  </si>
  <si>
    <t>2- Rondade 3 flips</t>
  </si>
  <si>
    <t>TOTAL GENERAL Niveau 3 / 100 pts</t>
  </si>
  <si>
    <t>Retour en fente controlée</t>
  </si>
  <si>
    <t xml:space="preserve">Du pointé, segments alignés- S'établir à l'ATR tête droite </t>
  </si>
  <si>
    <t>Battement fente et ATR 1/4 de valse arrière</t>
  </si>
  <si>
    <t>De l'équerre bras tendus</t>
  </si>
  <si>
    <t>Passage par la fermeture jambes écartées, bassin placé à la verticale, jambes vers le bas, bras tendus , tête entre les bras</t>
  </si>
  <si>
    <t xml:space="preserve">Elévation du dos jusqu'à la verticale (plact du dos)- Arrivée en fermeture, pieds entre les mains
</t>
  </si>
  <si>
    <t>Elévation du corps  par enroulement de la colonne vertébrale jusqu'à la verticale</t>
  </si>
  <si>
    <t>Avant de resserrer les pieds et les poser entre les mains</t>
  </si>
  <si>
    <t>OPTION: à l'ATR
(Endo)</t>
  </si>
  <si>
    <t>Les jambes sont resserrées de façon controlée jusqu'à l'ATR, segments alignés, tête droite- retour pied-pied ou en fente</t>
  </si>
  <si>
    <t xml:space="preserve">Passer poids du corps sur bras d'appui pour réaliser le 1/4 de tour- tête maintenue droite, </t>
  </si>
  <si>
    <t>Oreille collée au bras d'appui  et recul de l'autre main pour faire la 1/4 de valse- Position gainée, segments alignés en fin de rotation longitudinale</t>
  </si>
  <si>
    <r>
      <t xml:space="preserve">Roulade arrière ATR
</t>
    </r>
    <r>
      <rPr>
        <sz val="12"/>
        <rFont val="Calibri"/>
        <family val="2"/>
        <scheme val="minor"/>
      </rPr>
      <t>retour en fente</t>
    </r>
  </si>
  <si>
    <r>
      <rPr>
        <u/>
        <sz val="10"/>
        <rFont val="Calibri"/>
        <family val="2"/>
        <scheme val="minor"/>
      </rPr>
      <t>Evaluation détaillée</t>
    </r>
    <r>
      <rPr>
        <sz val="10"/>
        <rFont val="Calibri"/>
        <family val="2"/>
        <scheme val="minor"/>
      </rPr>
      <t xml:space="preserve">: </t>
    </r>
  </si>
  <si>
    <t>Déduction de 0,25 pt par critère technique absent et par  faute d'éxécution</t>
  </si>
  <si>
    <t>Eléments placts de base: /8 pts</t>
  </si>
  <si>
    <t>Total:</t>
  </si>
  <si>
    <t>8 pts</t>
  </si>
  <si>
    <t>1,5 pts</t>
  </si>
  <si>
    <t>2,5 pts</t>
  </si>
  <si>
    <t>0,5 pt</t>
  </si>
  <si>
    <t>Evaluation SOL Niv 3:  / 20 points</t>
  </si>
  <si>
    <r>
      <t xml:space="preserve">Roulade avant 
</t>
    </r>
    <r>
      <rPr>
        <sz val="12"/>
        <rFont val="Calibri"/>
        <family val="2"/>
        <scheme val="minor"/>
      </rPr>
      <t>pour venir se placer</t>
    </r>
    <r>
      <rPr>
        <b/>
        <sz val="12"/>
        <rFont val="Calibri"/>
        <family val="2"/>
        <scheme val="minor"/>
      </rPr>
      <t xml:space="preserve"> en équerre</t>
    </r>
  </si>
  <si>
    <t>1-Battt ATR 1/4 valse ar       /2pts</t>
  </si>
  <si>
    <t>Total Base/8pts</t>
  </si>
  <si>
    <r>
      <t xml:space="preserve">Séquence des 3 éléments et liaison: </t>
    </r>
    <r>
      <rPr>
        <sz val="11"/>
        <rFont val="Calibri"/>
        <family val="2"/>
        <scheme val="minor"/>
      </rPr>
      <t>départ de dos-  Elmt 1- Elmt 2 - puis déplacement pour revenir vers le point de départ- Elmt 3 - position de fin</t>
    </r>
  </si>
  <si>
    <t>Saut écart  antéro-postérieur
et rebond  vertical</t>
  </si>
  <si>
    <t>1 pas reserrer les pieds en 3ème; et Saut écart antéro-postérieur , et au rebond  saut verticale , réception en 1/2 plié équilibrée, Exigence écart: 180°</t>
  </si>
  <si>
    <t>Poussées verticale et complète, buste droit - rebond dynamique</t>
  </si>
  <si>
    <r>
      <t xml:space="preserve">Pas chassé Saut changt de jambe
</t>
    </r>
    <r>
      <rPr>
        <b/>
        <sz val="9"/>
        <rFont val="Calibri"/>
        <family val="2"/>
        <scheme val="minor"/>
      </rPr>
      <t>(écart 180°)</t>
    </r>
  </si>
  <si>
    <t xml:space="preserve">Relevé en 1ère , élan en pas chassé avec attaque par les pointes et saut changement de jambe </t>
  </si>
  <si>
    <t>Poussée complète à la cabriole, Exigence écart:  180° et maintien du buste vertical</t>
  </si>
  <si>
    <t>Liaison course sautillé</t>
  </si>
  <si>
    <t>Position de fin</t>
  </si>
  <si>
    <t>Déplacement sur 1/2 pointes (/025)- Ryhtme (/025)- Allure générale (/025) - Présence (/025)</t>
  </si>
  <si>
    <t>TOTAL</t>
  </si>
  <si>
    <t>10 pts</t>
  </si>
  <si>
    <t>Fente et  1/2 pivot 180°
au retiré</t>
  </si>
  <si>
    <t>3'</t>
  </si>
  <si>
    <t>Détourné 180°</t>
  </si>
  <si>
    <t>1 ou 2 pas fente D et pivot 180° au retiré (2nde ou parallèle) puis poser pied D en 3ème sur 1/2 pointes.</t>
  </si>
  <si>
    <t>Alignement, autograndissement, talon haut, cheville stable</t>
  </si>
  <si>
    <t>Alignement, autograndissement, talon haut, chevilles stables, demi-tour complet</t>
  </si>
  <si>
    <t xml:space="preserve">    rebond saut vertical              </t>
  </si>
  <si>
    <t>1- Saut écart ant-post             /2pts</t>
  </si>
  <si>
    <t>Maintien de la courbe arrière dans la 2ème phase du salto</t>
  </si>
  <si>
    <t>Projection des bras tendus, jusqu'à l'alignt bras -tronc à la pose de mains</t>
  </si>
  <si>
    <t>Maintien du bassin en rétroversion et corps tendu durant le 1/2 renversement</t>
  </si>
  <si>
    <t>Retour en courbe avant debout- bras à l'oblique haute- en déséquilibre arrière</t>
  </si>
  <si>
    <r>
      <t xml:space="preserve">On distingue, </t>
    </r>
    <r>
      <rPr>
        <b/>
        <sz val="11"/>
        <rFont val="Calibri"/>
        <family val="2"/>
        <scheme val="minor"/>
      </rPr>
      <t>depuis la rentrée 2020,  5 niveaux techniques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qui permettent de vérifier les acquis techniques sur les 4 agrès et  le trampoline. Ces niveaux sur les agrès sont calqués sur les nouveaux imposés de la FFG</t>
    </r>
  </si>
  <si>
    <r>
      <rPr>
        <b/>
        <sz val="11"/>
        <rFont val="Calibri"/>
        <family val="2"/>
        <scheme val="minor"/>
      </rPr>
      <t>Validation à 70%</t>
    </r>
    <r>
      <rPr>
        <sz val="11"/>
        <rFont val="Calibri"/>
        <family val="2"/>
        <scheme val="minor"/>
      </rPr>
      <t xml:space="preserve"> du total maximal soit </t>
    </r>
    <r>
      <rPr>
        <b/>
        <u/>
        <sz val="11"/>
        <rFont val="Calibri"/>
        <family val="2"/>
        <scheme val="minor"/>
      </rPr>
      <t>70pts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sur les 100 points du total général </t>
    </r>
    <r>
      <rPr>
        <sz val="11"/>
        <rFont val="Calibri"/>
        <family val="2"/>
        <scheme val="minor"/>
      </rPr>
      <t>( ou 42 pts /60 pts au Niv 2)</t>
    </r>
  </si>
  <si>
    <t>Niveau 2:</t>
  </si>
  <si>
    <t>Niveau 3:</t>
  </si>
  <si>
    <t xml:space="preserve">Niveau 4: </t>
  </si>
  <si>
    <t>Niveau 5:</t>
  </si>
  <si>
    <t>Apprentissage en cours des  éléments du Niveau 5</t>
  </si>
  <si>
    <t>Bon profil aux tests physiques (&gt;= à 50% minimum)</t>
  </si>
  <si>
    <t>Les séquences surlignés en saumon dans les différents niveaux, constituent le programme régional</t>
  </si>
  <si>
    <t>complémentaire</t>
  </si>
  <si>
    <t xml:space="preserve">    OPT- Flip</t>
  </si>
  <si>
    <t>3- ATR serré-écarté retour arabesque</t>
  </si>
  <si>
    <t>Pré appel rasant - Bras derrière à l'appel</t>
  </si>
  <si>
    <t>Liaison course sursaut allongé et incliné vers l'avant</t>
  </si>
  <si>
    <t>Jambes tendues à l’impulsion - bras à l'oblique haute- retard de bras</t>
  </si>
  <si>
    <t xml:space="preserve">Piste ou sol- carpette (pose de mains)-Tremplin- Tapis  30-40cm </t>
  </si>
  <si>
    <t>Et tomber plat dos, corps aligné, hanches ouvertes, bras aux oreilles</t>
  </si>
  <si>
    <t>Course et sursaut avec  bras à l'oblique arrière basse</t>
  </si>
  <si>
    <t>Alignement du corps à la pose de la 2ème main, jambes serrées à la verticale</t>
  </si>
  <si>
    <t>Réception maitrisée</t>
  </si>
  <si>
    <t>Sol Trampo-tremp- fosse 50 cm</t>
  </si>
  <si>
    <t>Sol Trampo-tremp- tapis 20-30cm</t>
  </si>
  <si>
    <t xml:space="preserve">3-  Course et impulsion sur TT , salto avant tendu </t>
  </si>
  <si>
    <t>4- Salto avant tendu , imp sur TT, arrivée debout</t>
  </si>
  <si>
    <t>Niv3 (progr 7-9ans)</t>
  </si>
  <si>
    <t>Niv3 (progr 10-11ans)</t>
  </si>
  <si>
    <t>Bras tendus à la prise d'appui, hanches ouvertes, dos rond</t>
  </si>
  <si>
    <t xml:space="preserve">           ( - 0,5 pt si jbes à l'oblique basse )</t>
  </si>
  <si>
    <t>2  Bascules prise d'élan à 90° enchainées</t>
  </si>
  <si>
    <t>Enchainement 2ème et allongt en fin de bal avant</t>
  </si>
  <si>
    <t>BONUS: 3 bascules élan à 90 °:  +,05 pt</t>
  </si>
  <si>
    <t xml:space="preserve">du poignet , réception sur tapis </t>
  </si>
  <si>
    <r>
      <t xml:space="preserve">Prise d'élan à 90°  </t>
    </r>
    <r>
      <rPr>
        <b/>
        <i/>
        <sz val="10"/>
        <rFont val="Calibri"/>
        <family val="2"/>
        <scheme val="minor"/>
      </rPr>
      <t>( - 0,25 pt si légèrement &lt; à 90°)</t>
    </r>
  </si>
  <si>
    <r>
      <t xml:space="preserve">Prise d'élan à 90° ,  </t>
    </r>
    <r>
      <rPr>
        <b/>
        <i/>
        <sz val="10"/>
        <rFont val="Calibri"/>
        <family val="2"/>
        <scheme val="minor"/>
      </rPr>
      <t>( -0,25 pt si &lt; à 90°)</t>
    </r>
  </si>
  <si>
    <t>Reprise d'appui avec engagé du poignet (0,5) , épaules, dos</t>
  </si>
  <si>
    <t>A la reprise d'appui, corps en courbe avant</t>
  </si>
  <si>
    <r>
      <t xml:space="preserve">De la suspension BS, prise d'élan- </t>
    </r>
    <r>
      <rPr>
        <b/>
        <sz val="10"/>
        <rFont val="Calibri"/>
        <family val="2"/>
        <scheme val="minor"/>
      </rPr>
      <t>Bascule prise d'élan à 90°</t>
    </r>
  </si>
  <si>
    <r>
      <rPr>
        <b/>
        <sz val="10"/>
        <rFont val="Calibri"/>
        <family val="2"/>
        <scheme val="minor"/>
      </rPr>
      <t xml:space="preserve"> balancé avec 1/2 tour</t>
    </r>
    <r>
      <rPr>
        <sz val="10"/>
        <rFont val="Calibri"/>
        <family val="2"/>
        <scheme val="minor"/>
      </rPr>
      <t xml:space="preserve"> à l'horizontale avec engagé</t>
    </r>
  </si>
  <si>
    <t>Bascule prise d'élan à 90° - Tour proche libre au choix à 90°</t>
  </si>
  <si>
    <r>
      <t xml:space="preserve">Traction renvt, </t>
    </r>
    <r>
      <rPr>
        <b/>
        <sz val="10"/>
        <rFont val="Calibri"/>
        <family val="2"/>
        <scheme val="minor"/>
      </rPr>
      <t xml:space="preserve">re bascule élan 90°, pose de pied </t>
    </r>
    <r>
      <rPr>
        <sz val="10"/>
        <rFont val="Calibri"/>
        <family val="2"/>
        <scheme val="minor"/>
      </rPr>
      <t xml:space="preserve">et réception </t>
    </r>
  </si>
  <si>
    <t>Remarque Seq 3:</t>
  </si>
  <si>
    <r>
      <t xml:space="preserve">Prise d'élan à 90° jambes sérrées </t>
    </r>
    <r>
      <rPr>
        <b/>
        <sz val="10"/>
        <rFont val="Calibri"/>
        <family val="2"/>
        <scheme val="minor"/>
      </rPr>
      <t>(-0,5 pt si  légèrement &lt; à 90°)</t>
    </r>
  </si>
  <si>
    <r>
      <t xml:space="preserve">Corps et pointes à 90° si tour d'appui libre </t>
    </r>
    <r>
      <rPr>
        <b/>
        <sz val="10"/>
        <rFont val="Calibri"/>
        <family val="2"/>
        <scheme val="minor"/>
      </rPr>
      <t>(-0,5 pt si &lt; à 90°)</t>
    </r>
  </si>
  <si>
    <r>
      <t xml:space="preserve">Prise d'élan à 90° haut </t>
    </r>
    <r>
      <rPr>
        <i/>
        <sz val="10"/>
        <rFont val="Calibri"/>
        <family val="2"/>
        <scheme val="minor"/>
      </rPr>
      <t>( - 0,5 pt si légèrement &lt; à 90°)</t>
    </r>
  </si>
  <si>
    <t>ne touchent la barre, corps en courbe avant</t>
  </si>
  <si>
    <t>Passage du corps en courve avant par appui des bras sur la barre</t>
  </si>
  <si>
    <t>Evaluation possible en 4 séquences</t>
  </si>
  <si>
    <r>
      <t xml:space="preserve">4- Saut à l'ap. Prise d'él. </t>
    </r>
    <r>
      <rPr>
        <b/>
        <sz val="10"/>
        <rFont val="Calibri"/>
        <family val="2"/>
        <scheme val="minor"/>
      </rPr>
      <t>Passt filé à 45°</t>
    </r>
    <r>
      <rPr>
        <sz val="10"/>
        <rFont val="Calibri"/>
        <family val="2"/>
        <scheme val="minor"/>
      </rPr>
      <t xml:space="preserve">-  retour sur </t>
    </r>
  </si>
  <si>
    <r>
      <t xml:space="preserve">tendues- </t>
    </r>
    <r>
      <rPr>
        <b/>
        <sz val="10"/>
        <rFont val="Calibri"/>
        <family val="2"/>
        <scheme val="minor"/>
      </rPr>
      <t xml:space="preserve">Tour PM jambes tendues ou fléchies- </t>
    </r>
  </si>
  <si>
    <r>
      <rPr>
        <b/>
        <sz val="10"/>
        <rFont val="Calibri"/>
        <family val="2"/>
        <scheme val="minor"/>
      </rPr>
      <t>1 tour élan possible Renverst en stalder,</t>
    </r>
    <r>
      <rPr>
        <sz val="10"/>
        <rFont val="Calibri"/>
        <family val="2"/>
        <scheme val="minor"/>
      </rPr>
      <t xml:space="preserve"> retour écart sur barre</t>
    </r>
  </si>
  <si>
    <r>
      <t xml:space="preserve">5- Départ en susp- </t>
    </r>
    <r>
      <rPr>
        <b/>
        <sz val="10"/>
        <rFont val="Calibri"/>
        <family val="2"/>
        <scheme val="minor"/>
      </rPr>
      <t>prise d'élan</t>
    </r>
    <r>
      <rPr>
        <sz val="10"/>
        <rFont val="Calibri"/>
        <family val="2"/>
        <scheme val="minor"/>
      </rPr>
      <t xml:space="preserve">
5 balancés arrière/avant enchainés,</t>
    </r>
    <r>
      <rPr>
        <u/>
        <sz val="10"/>
        <rFont val="Calibri"/>
        <family val="2"/>
        <scheme val="minor"/>
      </rPr>
      <t xml:space="preserve"> de l'ATR à l'ATR</t>
    </r>
    <r>
      <rPr>
        <sz val="10"/>
        <rFont val="Calibri"/>
        <family val="2"/>
        <scheme val="minor"/>
      </rPr>
      <t xml:space="preserve">
3 soleils</t>
    </r>
  </si>
  <si>
    <r>
      <rPr>
        <b/>
        <sz val="10"/>
        <rFont val="Calibri"/>
        <family val="2"/>
        <scheme val="minor"/>
      </rPr>
      <t>puis 3 soleils</t>
    </r>
    <r>
      <rPr>
        <sz val="10"/>
        <rFont val="Calibri"/>
        <family val="2"/>
        <scheme val="minor"/>
      </rPr>
      <t xml:space="preserve"> (aide possible de l'entraineur pour le 1er)</t>
    </r>
  </si>
  <si>
    <t>1- BI: 2 bascules élan à 90° (Bonus 3ème)</t>
  </si>
  <si>
    <t xml:space="preserve">     (De l'appui) - rebasc élan 90° pose de pied</t>
  </si>
  <si>
    <t xml:space="preserve"> Grande culbute- </t>
  </si>
  <si>
    <r>
      <rPr>
        <b/>
        <sz val="10"/>
        <rFont val="Calibri"/>
        <family val="2"/>
        <scheme val="minor"/>
      </rPr>
      <t xml:space="preserve"> Filée avant, bal Ar et 2 bal Avant/Arrière</t>
    </r>
    <r>
      <rPr>
        <sz val="10"/>
        <rFont val="Calibri"/>
        <family val="2"/>
        <scheme val="minor"/>
      </rPr>
      <t xml:space="preserve"> -appui - réception</t>
    </r>
  </si>
  <si>
    <r>
      <t xml:space="preserve">Prise d'élan &gt; à  90° ,  </t>
    </r>
    <r>
      <rPr>
        <b/>
        <i/>
        <sz val="10"/>
        <rFont val="Calibri"/>
        <family val="2"/>
        <scheme val="minor"/>
      </rPr>
      <t>( -0,5 pt si  &lt; à 90°)</t>
    </r>
  </si>
  <si>
    <t>0,25 pt =  Réalisation très globale, beaucoup de fautes</t>
  </si>
  <si>
    <t>0,5 pt = Réalisation correcte ,avec 4-5 fautes</t>
  </si>
  <si>
    <t xml:space="preserve">0,75 pt = Bonne réalisation  avec moins de 3 fautes </t>
  </si>
  <si>
    <t>1 pt = Très bonne réalisaation</t>
  </si>
  <si>
    <r>
      <t xml:space="preserve">Si prise d'élan à 45° : avant le tour proche : </t>
    </r>
    <r>
      <rPr>
        <b/>
        <sz val="10"/>
        <rFont val="Calibri"/>
        <family val="2"/>
        <scheme val="minor"/>
      </rPr>
      <t>BONUS + 0,50pt</t>
    </r>
  </si>
  <si>
    <r>
      <t xml:space="preserve">avant la gde culbute: </t>
    </r>
    <r>
      <rPr>
        <b/>
        <sz val="10"/>
        <rFont val="Calibri"/>
        <family val="2"/>
        <scheme val="minor"/>
      </rPr>
      <t>BONUS  + 0,50pt</t>
    </r>
  </si>
  <si>
    <r>
      <t xml:space="preserve">Si Tour proche à 45°: </t>
    </r>
    <r>
      <rPr>
        <b/>
        <sz val="10"/>
        <rFont val="Calibri"/>
        <family val="2"/>
        <scheme val="minor"/>
      </rPr>
      <t>BONUS + 0,50 pt</t>
    </r>
  </si>
  <si>
    <t>1- Entrée équerre jambes écartées maintenue 2"</t>
  </si>
  <si>
    <t>Equerre maintenue 2" , jambes à l'horizontale, en en dehors, à hauteur de coudes</t>
  </si>
  <si>
    <t>soulevant simultanément la jambe avant à l'horizontale (en en dehors)</t>
  </si>
  <si>
    <t>3-  ATR serré 2" puis écart , retour à l'arabesque</t>
  </si>
  <si>
    <r>
      <t xml:space="preserve">Maintien de l'ATR 2" jambes serrées  </t>
    </r>
    <r>
      <rPr>
        <b/>
        <sz val="10"/>
        <rFont val="Calibri"/>
        <family val="2"/>
        <scheme val="minor"/>
      </rPr>
      <t>(-0,5 pt si &lt; à 2")</t>
    </r>
  </si>
  <si>
    <r>
      <t xml:space="preserve">Maintien de l'ATR  jambes écartées  </t>
    </r>
    <r>
      <rPr>
        <b/>
        <sz val="10"/>
        <rFont val="Calibri"/>
        <family val="2"/>
        <scheme val="minor"/>
      </rPr>
      <t>(-0,25 pt si &lt; à 1")</t>
    </r>
  </si>
  <si>
    <t>Retour équilibré en arabesque, bras maintenus aux oreilles</t>
  </si>
  <si>
    <t>Option- Tic Tac avant avec ATR écart tenu 2" retour fente</t>
  </si>
  <si>
    <t xml:space="preserve">Au pont , maintien de la jambe libre à la verticale </t>
  </si>
  <si>
    <r>
      <t xml:space="preserve">Maintien de l'ATR avant ou après  </t>
    </r>
    <r>
      <rPr>
        <b/>
        <sz val="10"/>
        <rFont val="Calibri"/>
        <family val="2"/>
        <scheme val="minor"/>
      </rPr>
      <t>(-0,5 pt si &lt; à 2")</t>
    </r>
  </si>
  <si>
    <t>Projection des 2 bras aux oreilles</t>
  </si>
  <si>
    <t>Position groupée  dos rond- Dégroupé dynamique avant la réception</t>
  </si>
  <si>
    <t xml:space="preserve">     OPT- Tic-Tac avec ATR écart  retour  fente</t>
  </si>
  <si>
    <t>1 pas et se placer au retiré pied plat, bras seconde (retiré en parallèle, pied au genou)</t>
  </si>
  <si>
    <t>1 pas cabriole en 4ème devant d'une jambe, 1 pas cabriole en 4ème devant de l'autre jambe- Jambe libre à l'horizontale</t>
  </si>
  <si>
    <t>Poussée verticale et complète de la jambe de terre et projection des bras tendus en opposition</t>
  </si>
  <si>
    <t>1/2 plié et saut écart antéro postérieur- Poussée complète des jambes avant d'exécuter les battements- Ecart de jambe durant la phase d'envol à 180°</t>
  </si>
  <si>
    <r>
      <t xml:space="preserve">2 pas et assemblé des 2 pieds serrés à plat dans l'axe de la poutre- 1/2 plié et relevé </t>
    </r>
    <r>
      <rPr>
        <b/>
        <sz val="10"/>
        <rFont val="Calibri"/>
        <family val="2"/>
        <scheme val="minor"/>
      </rPr>
      <t>maintenu 2''</t>
    </r>
    <r>
      <rPr>
        <sz val="10"/>
        <rFont val="Calibri"/>
        <family val="2"/>
        <scheme val="minor"/>
      </rPr>
      <t xml:space="preserve"> avec bras à la verticale aux oreilles</t>
    </r>
  </si>
  <si>
    <r>
      <t>1-</t>
    </r>
    <r>
      <rPr>
        <sz val="11"/>
        <rFont val="Calibri"/>
        <family val="2"/>
        <scheme val="minor"/>
      </rPr>
      <t xml:space="preserve">  3-4 pas d'élan </t>
    </r>
    <r>
      <rPr>
        <b/>
        <sz val="11"/>
        <rFont val="Calibri"/>
        <family val="2"/>
        <scheme val="minor"/>
      </rPr>
      <t>Rondade flip salto arrière groupé</t>
    </r>
  </si>
  <si>
    <t>3-  Sursaut Saut de mains 1 pied</t>
  </si>
  <si>
    <t>2- 3 pas sursaut dynamique avec poussée complète des 2 jambes et saut de mains (cf ci-dessus)</t>
  </si>
  <si>
    <r>
      <t xml:space="preserve">4-  </t>
    </r>
    <r>
      <rPr>
        <sz val="11"/>
        <rFont val="Calibri"/>
        <family val="2"/>
        <scheme val="minor"/>
      </rPr>
      <t xml:space="preserve">3-4 pas d'élan </t>
    </r>
    <r>
      <rPr>
        <b/>
        <sz val="11"/>
        <rFont val="Calibri"/>
        <family val="2"/>
        <scheme val="minor"/>
      </rPr>
      <t xml:space="preserve">salto avant groupé </t>
    </r>
    <r>
      <rPr>
        <sz val="11"/>
        <rFont val="Calibri"/>
        <family val="2"/>
        <scheme val="minor"/>
      </rPr>
      <t>et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2-3 pas </t>
    </r>
    <r>
      <rPr>
        <b/>
        <sz val="11"/>
        <rFont val="Calibri"/>
        <family val="2"/>
        <scheme val="minor"/>
      </rPr>
      <t>sursaut Saut de mains rebond</t>
    </r>
  </si>
  <si>
    <t xml:space="preserve"> BONUS - Elan Rondade flip salto arrière tendu</t>
  </si>
  <si>
    <t xml:space="preserve"> OPT- Surst Rond 2 flips salto groupé</t>
  </si>
  <si>
    <t>4- Elan, salto avant élan- sursaut Saut de mains</t>
  </si>
  <si>
    <t>3-  Elan, Saut de mains 1 pied-sdm 2 pieds</t>
  </si>
  <si>
    <t>/8</t>
  </si>
  <si>
    <t>Fin en roulade avant (déséquilibre avant après le 1/4 de valse), pour venir se placer à l'équerre jambes écartées à l'horizontale (au dessus des fesses)</t>
  </si>
  <si>
    <t xml:space="preserve">Du pointé, en alignement complet du corps, bras aux oreilles , avec grandissement au niveau des épaules
S'abaisser en souplesse par avancé du bassin , et en maintennant la jambe de terre tendue
Alignement des segments à l'ATR, regard sur les mains
</t>
  </si>
  <si>
    <t>Antépulsion dynamique, Bras tendus</t>
  </si>
  <si>
    <t xml:space="preserve">enchainé Tour PM dégagé à 90° </t>
  </si>
  <si>
    <t>(4è et 5è A/R à 45°) si  à  90° - 0,5 pt</t>
  </si>
  <si>
    <t>Maintien des jambes tendues en en-dehors durant la roulade</t>
  </si>
  <si>
    <t>Venir se placer en équerre, jambes à l'horizontale</t>
  </si>
  <si>
    <t>1- Elan Rondade flip salto arrière groupé</t>
  </si>
  <si>
    <t>3- BI: Basc élan 90° Tour proche à 90°</t>
  </si>
  <si>
    <t>3 '-BS: Basc élan à  90°</t>
  </si>
  <si>
    <t>Secteur Jeunesse GAF Grand Est- Saison 2021/2022</t>
  </si>
  <si>
    <t>Correspond à l'imposé national Niv 1 et est préparé dans les clubs; pas de validation dans la filière PAS</t>
  </si>
  <si>
    <t>Correspond à l'imposé national Niv 2 - Prioritairement pour les 8 et 9 ans (CE1 et CE2); possible pour les 10 ans (CM1)</t>
  </si>
  <si>
    <t>Validation obligatoire pour intégrer un collectif de secteur.</t>
  </si>
  <si>
    <t xml:space="preserve">Correspond à l'imposé national Niv 3- Prioritairement pour les 9 et 10 ans (CE2 et CM1); possible pour les 11 ans (CM2) </t>
  </si>
  <si>
    <t>Validation obligatoire pour accéder au stage régional Grand Est, du mois d'Octobre, quand celui-ci est mis en place</t>
  </si>
  <si>
    <t>Accès aux différents collectifs:</t>
  </si>
  <si>
    <t>Validation du Niveau 2  à 70% (correspond à l'imposé national Niv 2)</t>
  </si>
  <si>
    <t xml:space="preserve">Accès au contrôle régional </t>
  </si>
  <si>
    <t>Validation du Niveau 3 puis du Niveau 4 à 70%  (correspond aux imposés nationaux  Niv 3 et 4)</t>
  </si>
  <si>
    <r>
      <t>Validation à 70 % du Niveau 4 PAS Grd Est</t>
    </r>
    <r>
      <rPr>
        <sz val="11"/>
        <rFont val="Calibri"/>
        <family val="2"/>
        <scheme val="minor"/>
      </rPr>
      <t>(correspond à l'imposé national Niv 4)</t>
    </r>
  </si>
  <si>
    <t>(fév)</t>
  </si>
  <si>
    <t>pour les CM1 ( en préparation du Niv 5 pour les CM2)</t>
  </si>
  <si>
    <t>NOM Prénom:</t>
  </si>
  <si>
    <t>_____________________________________________</t>
  </si>
  <si>
    <t>Club:</t>
  </si>
  <si>
    <t>_________________________</t>
  </si>
  <si>
    <t>Total général :</t>
  </si>
  <si>
    <t>Total Barres imposés national</t>
  </si>
  <si>
    <t>Fiche critères techniques  SAUT/TRAMPO: Saison 2021/2022
Niveau 3</t>
  </si>
  <si>
    <r>
      <rPr>
        <u/>
        <sz val="10"/>
        <rFont val="Calibri"/>
        <family val="2"/>
        <scheme val="minor"/>
      </rPr>
      <t>Evaluation détaillée</t>
    </r>
    <r>
      <rPr>
        <sz val="10"/>
        <rFont val="Calibri"/>
        <family val="2"/>
        <scheme val="minor"/>
      </rPr>
      <t>: 0,25 pt par critère technique absent et par  faute d'éxécution</t>
    </r>
  </si>
  <si>
    <t>Trampo-tremp -Table à 1m20/25-  tapis à hauteur</t>
  </si>
  <si>
    <t>Segments alignés dans la chandelle- Arrivée debout jbes tendues</t>
  </si>
  <si>
    <t>Projection des talons, en sortie de tremplin</t>
  </si>
  <si>
    <t>SAUT / 12 pts + TRAMPO / 8 pts</t>
  </si>
  <si>
    <r>
      <t xml:space="preserve">Fiche critères techniques  BARRES: Saison 2021/2022
 Niveau 3   </t>
    </r>
    <r>
      <rPr>
        <i/>
        <sz val="10"/>
        <rFont val="Calibri"/>
        <family val="2"/>
        <scheme val="minor"/>
      </rPr>
      <t>(2 pages)</t>
    </r>
    <r>
      <rPr>
        <b/>
        <sz val="12"/>
        <rFont val="Calibri"/>
        <family val="2"/>
        <scheme val="minor"/>
      </rPr>
      <t xml:space="preserve">
</t>
    </r>
  </si>
  <si>
    <t>Evaluation globale de la séquence: 1pt 5 bal avt/ar et 1 pt pour 3 soleils</t>
  </si>
  <si>
    <t>1+2</t>
  </si>
  <si>
    <t>Fiche critères techniques  POUTRE: Saison 2021/2022
Niveau 3</t>
  </si>
  <si>
    <t>20 points</t>
  </si>
  <si>
    <t>Fiche critères technique Séquence Gymnique POUTRE: Saison 2021/2022
Niveau 3</t>
  </si>
  <si>
    <t>Fiche critères techniques  SOL: Lignes ACROBATIQUES- Saison 2021/2022
Niveau 3</t>
  </si>
  <si>
    <t>Fiche critères techniques SOL: Lignes BASES - Saison 2021/2022
Niveau 3</t>
  </si>
  <si>
    <t>Fiche critères techniques : SEQUENCE GYMNIQUE SOL- Saison 2021/2022
Niveau 3</t>
  </si>
  <si>
    <t>Correspond à l'imposé national Niv 4- Prioritairement pour les 9 et 10 ans (CE2 et CM1); mais possible pour les 11 ans (CM2)</t>
  </si>
  <si>
    <t>Validation obligatoire pour accéder au stage national du mois de février</t>
  </si>
  <si>
    <t>Correspond à l'imposé national Niv 5- Prioritairement pour les 9 et 10 ans (CE2 et CM1); mais possible pour les 11 ans (CM2) et  12 ans  (6ème)
identifiées au niveau national</t>
  </si>
  <si>
    <t>Contenus du travail du stage régional N°2 quand celui-ci est mis en place , du camp d'été, et des stages contacts en Pôle</t>
  </si>
  <si>
    <t>Accès aux stages de secteur</t>
  </si>
  <si>
    <r>
      <t xml:space="preserve">Secteur Jeunesse GAF Grand Est- Programme de formation et de détection </t>
    </r>
    <r>
      <rPr>
        <b/>
        <sz val="12"/>
        <rFont val="Calibri"/>
        <family val="2"/>
        <scheme val="minor"/>
      </rPr>
      <t>NIVEAU 3</t>
    </r>
    <r>
      <rPr>
        <sz val="12"/>
        <rFont val="Calibri"/>
        <family val="2"/>
        <scheme val="minor"/>
      </rPr>
      <t xml:space="preserve">:  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Saison 2021/2022</t>
    </r>
  </si>
  <si>
    <t xml:space="preserve">2- Elan rond sur tremplin chdelle droite - R sur tapis </t>
  </si>
  <si>
    <t>2- BS: Bascule élan 90° Balancé 1/2 tour à l'horiz</t>
  </si>
  <si>
    <t>3'- Saut écart ant-post       /2 pts</t>
  </si>
  <si>
    <t>2- Cabr 4è devt D             /1,5 pts</t>
  </si>
  <si>
    <t>5- Bonus 1 (fluidité)              /1pt</t>
  </si>
  <si>
    <t>4- Déplt-Rythme-Allure-Prés /1pt</t>
  </si>
  <si>
    <t>2-Roulade avant équerre   /0,5pt</t>
  </si>
  <si>
    <t>3-Elévat°  en plact dos       /2 pts</t>
  </si>
  <si>
    <t>4- Soupl arr pied-pied     /1,5pts</t>
  </si>
  <si>
    <t xml:space="preserve"> OPT- Elévation à l'ATR    /2,5pts</t>
  </si>
  <si>
    <t>5- Roul ar ATR bras tend/1,5pts</t>
  </si>
  <si>
    <r>
      <t xml:space="preserve">2- Saut Chgt jbe    </t>
    </r>
    <r>
      <rPr>
        <sz val="9"/>
        <rFont val="Calibri"/>
        <family val="2"/>
        <scheme val="minor"/>
      </rPr>
      <t xml:space="preserve">               </t>
    </r>
    <r>
      <rPr>
        <sz val="10"/>
        <rFont val="Calibri"/>
        <family val="2"/>
        <scheme val="minor"/>
      </rPr>
      <t xml:space="preserve">  /2pts</t>
    </r>
  </si>
  <si>
    <t>3- 1/2 Pivot au retié            /2pts</t>
  </si>
  <si>
    <r>
      <t xml:space="preserve">Liaison course sautillé   </t>
    </r>
    <r>
      <rPr>
        <sz val="9"/>
        <rFont val="Calibri"/>
        <family val="2"/>
        <scheme val="minor"/>
      </rPr>
      <t xml:space="preserve">     /0,5 pts</t>
    </r>
  </si>
  <si>
    <t>3'- Détourné                         /1 pt</t>
  </si>
  <si>
    <t>Positio                                   /0,5 pts</t>
  </si>
  <si>
    <t>4- Déplct-rythm-allure-Prés /1pt</t>
  </si>
  <si>
    <t xml:space="preserve">2-   Elan  rondade sur tremplin et chdelle droite, arrivée debout et tomber dos </t>
  </si>
  <si>
    <r>
      <t xml:space="preserve">De la susp BS, prise d'élan- </t>
    </r>
    <r>
      <rPr>
        <b/>
        <sz val="10"/>
        <rFont val="Calibri"/>
        <family val="2"/>
        <scheme val="minor"/>
      </rPr>
      <t>Bascule prise d'élan à 90°</t>
    </r>
  </si>
  <si>
    <t>Lignes acro Arr avec option /7 pts</t>
  </si>
  <si>
    <t>Lignes acro Av avec option /5 pts</t>
  </si>
  <si>
    <r>
      <t xml:space="preserve">Souplesse ar
</t>
    </r>
    <r>
      <rPr>
        <sz val="11"/>
        <rFont val="Calibri"/>
        <family val="2"/>
        <scheme val="minor"/>
      </rPr>
      <t>resserrer jbes à l'ATR
Retour pied pied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</si>
</sst>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0"/>
      <name val="Verdana"/>
    </font>
    <font>
      <sz val="8"/>
      <name val="Verdana"/>
      <family val="2"/>
    </font>
    <font>
      <sz val="10"/>
      <name val="Chalkboard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u/>
      <sz val="10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name val="Verdana"/>
      <family val="2"/>
    </font>
    <font>
      <i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Verdana"/>
      <family val="2"/>
    </font>
    <font>
      <u/>
      <sz val="10"/>
      <name val="Verdana"/>
      <family val="2"/>
    </font>
    <font>
      <b/>
      <sz val="10"/>
      <name val="Verdana"/>
      <family val="2"/>
    </font>
    <font>
      <b/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i/>
      <u/>
      <sz val="11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0000FF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10"/>
      <color rgb="FF0000FF"/>
      <name val="Verdana"/>
      <family val="2"/>
    </font>
    <font>
      <sz val="9"/>
      <color rgb="FF0000FF"/>
      <name val="Calibri"/>
      <family val="2"/>
      <scheme val="minor"/>
    </font>
    <font>
      <sz val="9"/>
      <color rgb="FF0000FF"/>
      <name val="Verdana"/>
      <family val="2"/>
    </font>
    <font>
      <u/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Calibri"/>
      <family val="2"/>
    </font>
    <font>
      <b/>
      <sz val="11"/>
      <name val="Calibri"/>
      <family val="2"/>
    </font>
    <font>
      <b/>
      <u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Verdana"/>
      <family val="2"/>
    </font>
    <font>
      <b/>
      <sz val="10"/>
      <color indexed="9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12"/>
      <name val="Calibri"/>
      <family val="2"/>
    </font>
    <font>
      <sz val="12"/>
      <name val="Verdana"/>
      <family val="2"/>
    </font>
    <font>
      <b/>
      <i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22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4" fillId="0" borderId="0"/>
  </cellStyleXfs>
  <cellXfs count="789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6" fillId="0" borderId="0" xfId="0" applyFont="1"/>
    <xf numFmtId="0" fontId="6" fillId="0" borderId="0" xfId="0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NumberFormat="1" applyFont="1"/>
    <xf numFmtId="0" fontId="13" fillId="0" borderId="0" xfId="0" applyNumberFormat="1" applyFont="1" applyAlignment="1">
      <alignment horizontal="center" vertical="center"/>
    </xf>
    <xf numFmtId="0" fontId="13" fillId="0" borderId="0" xfId="0" applyNumberFormat="1" applyFont="1" applyFill="1"/>
    <xf numFmtId="0" fontId="13" fillId="0" borderId="0" xfId="0" applyFont="1"/>
    <xf numFmtId="0" fontId="13" fillId="0" borderId="0" xfId="0" applyNumberFormat="1" applyFont="1" applyFill="1" applyBorder="1" applyAlignment="1"/>
    <xf numFmtId="0" fontId="13" fillId="0" borderId="0" xfId="0" applyNumberFormat="1" applyFont="1" applyBorder="1" applyAlignment="1">
      <alignment horizontal="center" vertical="center"/>
    </xf>
    <xf numFmtId="0" fontId="15" fillId="0" borderId="0" xfId="0" applyNumberFormat="1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Fill="1"/>
    <xf numFmtId="0" fontId="13" fillId="0" borderId="0" xfId="0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/>
    <xf numFmtId="0" fontId="13" fillId="0" borderId="0" xfId="0" applyFont="1" applyBorder="1" applyAlignment="1">
      <alignment vertical="top"/>
    </xf>
    <xf numFmtId="0" fontId="13" fillId="0" borderId="0" xfId="0" applyFont="1" applyBorder="1" applyAlignment="1">
      <alignment vertical="center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3" fillId="0" borderId="0" xfId="0" applyNumberFormat="1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Alignment="1"/>
    <xf numFmtId="0" fontId="15" fillId="0" borderId="0" xfId="0" applyFont="1"/>
    <xf numFmtId="0" fontId="15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/>
    <xf numFmtId="0" fontId="6" fillId="3" borderId="9" xfId="0" applyFont="1" applyFill="1" applyBorder="1"/>
    <xf numFmtId="0" fontId="15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vertical="center"/>
    </xf>
    <xf numFmtId="0" fontId="13" fillId="0" borderId="0" xfId="0" applyNumberFormat="1" applyFont="1" applyFill="1" applyBorder="1"/>
    <xf numFmtId="0" fontId="13" fillId="0" borderId="0" xfId="0" applyFont="1" applyBorder="1" applyAlignment="1">
      <alignment horizontal="center"/>
    </xf>
    <xf numFmtId="0" fontId="16" fillId="0" borderId="0" xfId="0" applyNumberFormat="1" applyFont="1"/>
    <xf numFmtId="0" fontId="13" fillId="0" borderId="7" xfId="0" applyFont="1" applyBorder="1" applyAlignment="1">
      <alignment horizontal="center"/>
    </xf>
    <xf numFmtId="0" fontId="13" fillId="0" borderId="7" xfId="0" applyFont="1" applyBorder="1"/>
    <xf numFmtId="0" fontId="7" fillId="0" borderId="7" xfId="0" applyFont="1" applyBorder="1"/>
    <xf numFmtId="0" fontId="13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21" fillId="0" borderId="0" xfId="0" applyFont="1"/>
    <xf numFmtId="0" fontId="15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12" xfId="0" applyFont="1" applyBorder="1" applyAlignment="1">
      <alignment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/>
    </xf>
    <xf numFmtId="0" fontId="13" fillId="0" borderId="0" xfId="0" applyFont="1" applyFill="1" applyBorder="1"/>
    <xf numFmtId="0" fontId="14" fillId="0" borderId="0" xfId="0" applyFont="1" applyAlignment="1">
      <alignment horizontal="center"/>
    </xf>
    <xf numFmtId="0" fontId="6" fillId="0" borderId="9" xfId="0" applyFont="1" applyBorder="1"/>
    <xf numFmtId="0" fontId="13" fillId="0" borderId="0" xfId="0" applyFont="1" applyBorder="1" applyAlignment="1">
      <alignment vertical="top" wrapText="1"/>
    </xf>
    <xf numFmtId="0" fontId="0" fillId="0" borderId="8" xfId="0" applyBorder="1"/>
    <xf numFmtId="0" fontId="6" fillId="0" borderId="11" xfId="0" applyFont="1" applyBorder="1"/>
    <xf numFmtId="0" fontId="0" fillId="0" borderId="10" xfId="0" applyBorder="1"/>
    <xf numFmtId="0" fontId="6" fillId="0" borderId="0" xfId="0" applyFont="1" applyBorder="1" applyAlignment="1">
      <alignment horizontal="left"/>
    </xf>
    <xf numFmtId="0" fontId="0" fillId="0" borderId="0" xfId="0" applyBorder="1"/>
    <xf numFmtId="0" fontId="13" fillId="0" borderId="0" xfId="0" applyFont="1" applyBorder="1" applyAlignment="1">
      <alignment horizontal="center" vertical="top" wrapText="1"/>
    </xf>
    <xf numFmtId="0" fontId="13" fillId="0" borderId="9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22" fillId="0" borderId="10" xfId="0" applyFont="1" applyBorder="1"/>
    <xf numFmtId="0" fontId="18" fillId="0" borderId="0" xfId="0" applyFont="1" applyBorder="1" applyAlignment="1">
      <alignment horizontal="center"/>
    </xf>
    <xf numFmtId="0" fontId="13" fillId="0" borderId="9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11" xfId="0" applyFont="1" applyBorder="1" applyAlignment="1"/>
    <xf numFmtId="0" fontId="13" fillId="0" borderId="12" xfId="0" applyFont="1" applyBorder="1" applyAlignment="1"/>
    <xf numFmtId="0" fontId="15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/>
    </xf>
    <xf numFmtId="0" fontId="13" fillId="0" borderId="9" xfId="0" applyFont="1" applyBorder="1" applyAlignment="1"/>
    <xf numFmtId="0" fontId="0" fillId="0" borderId="12" xfId="0" applyBorder="1"/>
    <xf numFmtId="0" fontId="5" fillId="0" borderId="0" xfId="0" applyFont="1"/>
    <xf numFmtId="0" fontId="0" fillId="0" borderId="7" xfId="0" applyBorder="1"/>
    <xf numFmtId="0" fontId="7" fillId="0" borderId="0" xfId="0" applyFont="1" applyFill="1" applyBorder="1"/>
    <xf numFmtId="0" fontId="29" fillId="0" borderId="7" xfId="0" applyFont="1" applyBorder="1"/>
    <xf numFmtId="0" fontId="14" fillId="0" borderId="6" xfId="0" applyFont="1" applyBorder="1"/>
    <xf numFmtId="0" fontId="14" fillId="0" borderId="8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34" fillId="0" borderId="0" xfId="0" applyFont="1"/>
    <xf numFmtId="0" fontId="37" fillId="0" borderId="0" xfId="0" applyFont="1"/>
    <xf numFmtId="0" fontId="38" fillId="0" borderId="0" xfId="0" applyFont="1" applyAlignment="1"/>
    <xf numFmtId="0" fontId="39" fillId="0" borderId="0" xfId="0" applyFont="1" applyAlignment="1"/>
    <xf numFmtId="0" fontId="2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6" fillId="3" borderId="5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6" fillId="0" borderId="12" xfId="0" applyFont="1" applyBorder="1"/>
    <xf numFmtId="0" fontId="14" fillId="3" borderId="8" xfId="0" applyFont="1" applyFill="1" applyBorder="1"/>
    <xf numFmtId="0" fontId="14" fillId="3" borderId="10" xfId="0" applyFont="1" applyFill="1" applyBorder="1"/>
    <xf numFmtId="0" fontId="14" fillId="3" borderId="0" xfId="0" applyFont="1" applyFill="1" applyBorder="1"/>
    <xf numFmtId="0" fontId="14" fillId="3" borderId="12" xfId="0" applyFont="1" applyFill="1" applyBorder="1"/>
    <xf numFmtId="0" fontId="6" fillId="3" borderId="4" xfId="0" applyFont="1" applyFill="1" applyBorder="1"/>
    <xf numFmtId="0" fontId="14" fillId="3" borderId="6" xfId="0" applyFont="1" applyFill="1" applyBorder="1"/>
    <xf numFmtId="0" fontId="14" fillId="3" borderId="5" xfId="0" applyFont="1" applyFill="1" applyBorder="1"/>
    <xf numFmtId="0" fontId="5" fillId="0" borderId="7" xfId="0" applyFont="1" applyBorder="1" applyAlignment="1">
      <alignment horizontal="center" vertical="center"/>
    </xf>
    <xf numFmtId="0" fontId="36" fillId="0" borderId="0" xfId="0" applyFont="1" applyBorder="1" applyAlignment="1">
      <alignment vertical="center" wrapText="1"/>
    </xf>
    <xf numFmtId="0" fontId="13" fillId="0" borderId="7" xfId="0" applyFont="1" applyBorder="1" applyAlignment="1">
      <alignment horizontal="right"/>
    </xf>
    <xf numFmtId="0" fontId="35" fillId="0" borderId="0" xfId="0" applyFont="1"/>
    <xf numFmtId="0" fontId="13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8" fillId="0" borderId="0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0" fontId="16" fillId="0" borderId="0" xfId="0" applyFont="1"/>
    <xf numFmtId="0" fontId="41" fillId="0" borderId="0" xfId="0" applyFont="1"/>
    <xf numFmtId="0" fontId="26" fillId="0" borderId="0" xfId="0" applyFont="1"/>
    <xf numFmtId="0" fontId="41" fillId="0" borderId="0" xfId="0" applyFont="1" applyAlignment="1">
      <alignment horizontal="center"/>
    </xf>
    <xf numFmtId="0" fontId="45" fillId="0" borderId="0" xfId="0" applyFont="1"/>
    <xf numFmtId="0" fontId="46" fillId="0" borderId="0" xfId="0" applyFont="1"/>
    <xf numFmtId="0" fontId="13" fillId="0" borderId="3" xfId="0" applyFont="1" applyBorder="1"/>
    <xf numFmtId="0" fontId="6" fillId="8" borderId="7" xfId="0" applyFont="1" applyFill="1" applyBorder="1"/>
    <xf numFmtId="0" fontId="13" fillId="6" borderId="7" xfId="0" applyFont="1" applyFill="1" applyBorder="1" applyAlignment="1">
      <alignment horizontal="center"/>
    </xf>
    <xf numFmtId="0" fontId="33" fillId="0" borderId="0" xfId="0" applyFont="1" applyAlignment="1">
      <alignment horizontal="right"/>
    </xf>
    <xf numFmtId="0" fontId="13" fillId="0" borderId="2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3" fillId="0" borderId="26" xfId="0" applyFont="1" applyBorder="1" applyAlignment="1">
      <alignment horizontal="center" vertical="center"/>
    </xf>
    <xf numFmtId="0" fontId="8" fillId="0" borderId="0" xfId="0" applyFont="1"/>
    <xf numFmtId="0" fontId="13" fillId="0" borderId="29" xfId="0" applyFont="1" applyBorder="1" applyAlignment="1">
      <alignment horizontal="center"/>
    </xf>
    <xf numFmtId="0" fontId="13" fillId="0" borderId="30" xfId="0" applyFont="1" applyBorder="1" applyAlignment="1">
      <alignment horizontal="center"/>
    </xf>
    <xf numFmtId="0" fontId="6" fillId="8" borderId="31" xfId="0" applyFont="1" applyFill="1" applyBorder="1" applyAlignment="1">
      <alignment horizontal="left" vertical="top" wrapText="1"/>
    </xf>
    <xf numFmtId="0" fontId="6" fillId="8" borderId="32" xfId="0" applyFont="1" applyFill="1" applyBorder="1" applyAlignment="1">
      <alignment horizontal="left" vertical="top" wrapText="1"/>
    </xf>
    <xf numFmtId="0" fontId="6" fillId="8" borderId="33" xfId="0" applyFont="1" applyFill="1" applyBorder="1" applyAlignment="1">
      <alignment horizontal="left" vertical="top" wrapText="1"/>
    </xf>
    <xf numFmtId="0" fontId="13" fillId="6" borderId="13" xfId="0" applyFont="1" applyFill="1" applyBorder="1" applyAlignment="1">
      <alignment horizontal="center"/>
    </xf>
    <xf numFmtId="0" fontId="24" fillId="0" borderId="0" xfId="0" applyFont="1" applyAlignment="1">
      <alignment horizontal="right" vertical="top"/>
    </xf>
    <xf numFmtId="0" fontId="8" fillId="0" borderId="0" xfId="0" applyFont="1" applyAlignment="1">
      <alignment horizontal="right" vertical="top"/>
    </xf>
    <xf numFmtId="0" fontId="16" fillId="0" borderId="0" xfId="0" applyFont="1" applyAlignment="1">
      <alignment horizontal="left"/>
    </xf>
    <xf numFmtId="0" fontId="6" fillId="5" borderId="7" xfId="0" applyFont="1" applyFill="1" applyBorder="1"/>
    <xf numFmtId="0" fontId="13" fillId="0" borderId="8" xfId="0" applyFont="1" applyBorder="1"/>
    <xf numFmtId="0" fontId="13" fillId="0" borderId="13" xfId="0" applyFont="1" applyBorder="1"/>
    <xf numFmtId="0" fontId="24" fillId="0" borderId="0" xfId="0" applyFont="1" applyAlignment="1">
      <alignment horizontal="right"/>
    </xf>
    <xf numFmtId="0" fontId="6" fillId="8" borderId="1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6" fillId="8" borderId="3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0" fontId="6" fillId="5" borderId="7" xfId="0" applyFont="1" applyFill="1" applyBorder="1" applyAlignment="1">
      <alignment vertical="center"/>
    </xf>
    <xf numFmtId="0" fontId="33" fillId="0" borderId="0" xfId="0" applyFont="1" applyAlignment="1">
      <alignment horizontal="center"/>
    </xf>
    <xf numFmtId="0" fontId="6" fillId="5" borderId="13" xfId="0" applyFont="1" applyFill="1" applyBorder="1" applyAlignment="1">
      <alignment vertical="center"/>
    </xf>
    <xf numFmtId="0" fontId="0" fillId="0" borderId="13" xfId="0" applyBorder="1"/>
    <xf numFmtId="0" fontId="13" fillId="0" borderId="14" xfId="0" applyFont="1" applyBorder="1"/>
    <xf numFmtId="0" fontId="10" fillId="8" borderId="7" xfId="0" applyFont="1" applyFill="1" applyBorder="1"/>
    <xf numFmtId="0" fontId="29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8" fillId="6" borderId="0" xfId="0" applyFont="1" applyFill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14" fillId="0" borderId="0" xfId="0" applyFont="1"/>
    <xf numFmtId="0" fontId="6" fillId="0" borderId="0" xfId="0" applyFont="1" applyAlignment="1">
      <alignment horizontal="left" vertical="center"/>
    </xf>
    <xf numFmtId="0" fontId="50" fillId="0" borderId="0" xfId="0" applyFont="1"/>
    <xf numFmtId="0" fontId="5" fillId="9" borderId="4" xfId="0" applyFont="1" applyFill="1" applyBorder="1"/>
    <xf numFmtId="0" fontId="6" fillId="9" borderId="6" xfId="0" applyFont="1" applyFill="1" applyBorder="1"/>
    <xf numFmtId="0" fontId="6" fillId="9" borderId="9" xfId="0" applyFont="1" applyFill="1" applyBorder="1"/>
    <xf numFmtId="0" fontId="6" fillId="9" borderId="8" xfId="0" applyFont="1" applyFill="1" applyBorder="1"/>
    <xf numFmtId="0" fontId="9" fillId="9" borderId="9" xfId="0" applyFont="1" applyFill="1" applyBorder="1"/>
    <xf numFmtId="0" fontId="0" fillId="9" borderId="8" xfId="0" applyFill="1" applyBorder="1"/>
    <xf numFmtId="0" fontId="6" fillId="9" borderId="11" xfId="0" applyFont="1" applyFill="1" applyBorder="1"/>
    <xf numFmtId="0" fontId="6" fillId="9" borderId="10" xfId="0" applyFont="1" applyFill="1" applyBorder="1"/>
    <xf numFmtId="0" fontId="5" fillId="8" borderId="1" xfId="0" applyFont="1" applyFill="1" applyBorder="1"/>
    <xf numFmtId="0" fontId="0" fillId="8" borderId="3" xfId="0" applyFill="1" applyBorder="1"/>
    <xf numFmtId="0" fontId="7" fillId="8" borderId="1" xfId="0" applyFont="1" applyFill="1" applyBorder="1" applyAlignment="1">
      <alignment horizontal="left" vertical="center"/>
    </xf>
    <xf numFmtId="0" fontId="7" fillId="8" borderId="2" xfId="0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/>
    </xf>
    <xf numFmtId="0" fontId="7" fillId="8" borderId="2" xfId="0" applyFont="1" applyFill="1" applyBorder="1" applyAlignment="1">
      <alignment horizontal="left"/>
    </xf>
    <xf numFmtId="0" fontId="7" fillId="8" borderId="1" xfId="0" applyFont="1" applyFill="1" applyBorder="1" applyAlignment="1"/>
    <xf numFmtId="0" fontId="7" fillId="8" borderId="2" xfId="0" applyFont="1" applyFill="1" applyBorder="1" applyAlignment="1"/>
    <xf numFmtId="0" fontId="23" fillId="8" borderId="3" xfId="0" applyFont="1" applyFill="1" applyBorder="1"/>
    <xf numFmtId="0" fontId="5" fillId="9" borderId="6" xfId="0" applyFont="1" applyFill="1" applyBorder="1"/>
    <xf numFmtId="0" fontId="7" fillId="9" borderId="10" xfId="0" applyFont="1" applyFill="1" applyBorder="1" applyAlignment="1">
      <alignment horizontal="left" vertical="center"/>
    </xf>
    <xf numFmtId="0" fontId="8" fillId="5" borderId="0" xfId="0" applyFont="1" applyFill="1"/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3" borderId="9" xfId="0" applyFont="1" applyFill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3" borderId="4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6" fillId="0" borderId="5" xfId="0" applyFont="1" applyBorder="1"/>
    <xf numFmtId="0" fontId="20" fillId="5" borderId="1" xfId="0" applyFont="1" applyFill="1" applyBorder="1"/>
    <xf numFmtId="0" fontId="14" fillId="5" borderId="5" xfId="0" applyFont="1" applyFill="1" applyBorder="1"/>
    <xf numFmtId="0" fontId="14" fillId="5" borderId="6" xfId="0" applyFont="1" applyFill="1" applyBorder="1"/>
    <xf numFmtId="0" fontId="5" fillId="5" borderId="13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31" fillId="0" borderId="0" xfId="0" applyFont="1" applyAlignment="1">
      <alignment vertical="top" wrapText="1"/>
    </xf>
    <xf numFmtId="0" fontId="32" fillId="0" borderId="0" xfId="0" applyFont="1" applyAlignment="1">
      <alignment vertical="top" wrapText="1"/>
    </xf>
    <xf numFmtId="0" fontId="31" fillId="0" borderId="0" xfId="0" applyFont="1" applyAlignment="1">
      <alignment horizontal="left" wrapText="1"/>
    </xf>
    <xf numFmtId="0" fontId="31" fillId="0" borderId="0" xfId="0" applyFont="1" applyAlignment="1">
      <alignment wrapText="1"/>
    </xf>
    <xf numFmtId="0" fontId="31" fillId="0" borderId="0" xfId="0" applyFont="1" applyAlignment="1">
      <alignment horizontal="right" vertical="center" wrapText="1"/>
    </xf>
    <xf numFmtId="0" fontId="5" fillId="0" borderId="7" xfId="0" applyFont="1" applyBorder="1" applyAlignment="1">
      <alignment horizontal="right" vertical="center"/>
    </xf>
    <xf numFmtId="0" fontId="12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5" fillId="0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19" fillId="4" borderId="0" xfId="0" applyFont="1" applyFill="1"/>
    <xf numFmtId="0" fontId="13" fillId="4" borderId="0" xfId="0" applyFont="1" applyFill="1"/>
    <xf numFmtId="0" fontId="7" fillId="0" borderId="12" xfId="0" applyFont="1" applyBorder="1" applyAlignment="1">
      <alignment horizontal="left" vertical="center" wrapText="1"/>
    </xf>
    <xf numFmtId="0" fontId="5" fillId="9" borderId="14" xfId="0" applyFont="1" applyFill="1" applyBorder="1"/>
    <xf numFmtId="0" fontId="6" fillId="9" borderId="15" xfId="0" applyFont="1" applyFill="1" applyBorder="1"/>
    <xf numFmtId="0" fontId="9" fillId="9" borderId="13" xfId="0" applyFont="1" applyFill="1" applyBorder="1"/>
    <xf numFmtId="0" fontId="7" fillId="0" borderId="0" xfId="0" applyFont="1" applyFill="1" applyBorder="1" applyAlignment="1">
      <alignment horizontal="right" wrapText="1"/>
    </xf>
    <xf numFmtId="0" fontId="6" fillId="0" borderId="0" xfId="0" applyFont="1" applyFill="1" applyBorder="1"/>
    <xf numFmtId="0" fontId="6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13" fillId="8" borderId="15" xfId="0" applyFont="1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13" fillId="8" borderId="7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3" borderId="11" xfId="0" applyFont="1" applyFill="1" applyBorder="1"/>
    <xf numFmtId="0" fontId="6" fillId="0" borderId="1" xfId="0" applyFont="1" applyBorder="1"/>
    <xf numFmtId="0" fontId="6" fillId="0" borderId="2" xfId="0" applyFont="1" applyBorder="1"/>
    <xf numFmtId="0" fontId="7" fillId="0" borderId="0" xfId="0" applyFont="1" applyAlignment="1">
      <alignment horizontal="right"/>
    </xf>
    <xf numFmtId="0" fontId="3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7" fillId="5" borderId="13" xfId="0" applyFont="1" applyFill="1" applyBorder="1" applyAlignment="1">
      <alignment horizontal="center" vertical="center"/>
    </xf>
    <xf numFmtId="0" fontId="0" fillId="0" borderId="7" xfId="0" applyBorder="1" applyAlignment="1">
      <alignment horizontal="right"/>
    </xf>
    <xf numFmtId="0" fontId="6" fillId="4" borderId="7" xfId="0" applyFont="1" applyFill="1" applyBorder="1" applyAlignment="1">
      <alignment vertical="center"/>
    </xf>
    <xf numFmtId="0" fontId="42" fillId="0" borderId="0" xfId="0" applyFont="1"/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7" fillId="0" borderId="0" xfId="0" applyFont="1" applyAlignment="1">
      <alignment horizontal="center"/>
    </xf>
    <xf numFmtId="0" fontId="18" fillId="0" borderId="0" xfId="0" applyFont="1"/>
    <xf numFmtId="0" fontId="8" fillId="4" borderId="0" xfId="0" applyFont="1" applyFill="1"/>
    <xf numFmtId="0" fontId="14" fillId="0" borderId="2" xfId="0" applyFont="1" applyBorder="1"/>
    <xf numFmtId="0" fontId="14" fillId="0" borderId="3" xfId="0" applyFont="1" applyBorder="1"/>
    <xf numFmtId="0" fontId="0" fillId="0" borderId="0" xfId="0" applyAlignment="1">
      <alignment horizontal="right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9" fillId="0" borderId="0" xfId="0" applyFont="1"/>
    <xf numFmtId="0" fontId="5" fillId="9" borderId="9" xfId="0" applyFont="1" applyFill="1" applyBorder="1" applyAlignment="1">
      <alignment horizontal="left"/>
    </xf>
    <xf numFmtId="0" fontId="5" fillId="9" borderId="0" xfId="0" applyFont="1" applyFill="1" applyBorder="1" applyAlignment="1">
      <alignment horizontal="left"/>
    </xf>
    <xf numFmtId="0" fontId="5" fillId="9" borderId="8" xfId="0" applyFont="1" applyFill="1" applyBorder="1" applyAlignment="1">
      <alignment horizontal="left"/>
    </xf>
    <xf numFmtId="0" fontId="5" fillId="9" borderId="11" xfId="0" applyFont="1" applyFill="1" applyBorder="1" applyAlignment="1">
      <alignment horizontal="left"/>
    </xf>
    <xf numFmtId="0" fontId="5" fillId="9" borderId="12" xfId="0" applyFont="1" applyFill="1" applyBorder="1" applyAlignment="1">
      <alignment horizontal="left"/>
    </xf>
    <xf numFmtId="0" fontId="5" fillId="9" borderId="10" xfId="0" applyFont="1" applyFill="1" applyBorder="1" applyAlignment="1">
      <alignment horizontal="left"/>
    </xf>
    <xf numFmtId="0" fontId="13" fillId="0" borderId="34" xfId="0" applyFont="1" applyBorder="1" applyAlignment="1">
      <alignment horizontal="center" vertical="center"/>
    </xf>
    <xf numFmtId="0" fontId="6" fillId="5" borderId="24" xfId="0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0" fontId="13" fillId="0" borderId="36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5" borderId="0" xfId="0" applyFont="1" applyFill="1"/>
    <xf numFmtId="0" fontId="0" fillId="5" borderId="0" xfId="0" applyFill="1"/>
    <xf numFmtId="0" fontId="7" fillId="8" borderId="3" xfId="0" applyFont="1" applyFill="1" applyBorder="1" applyAlignment="1">
      <alignment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2" fillId="0" borderId="0" xfId="0" applyFont="1" applyAlignment="1">
      <alignment horizontal="right"/>
    </xf>
    <xf numFmtId="0" fontId="44" fillId="0" borderId="0" xfId="0" applyFont="1" applyAlignment="1">
      <alignment horizontal="right"/>
    </xf>
    <xf numFmtId="0" fontId="17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" fillId="0" borderId="7" xfId="0" applyFont="1" applyBorder="1"/>
    <xf numFmtId="0" fontId="7" fillId="7" borderId="7" xfId="0" applyFont="1" applyFill="1" applyBorder="1" applyAlignment="1">
      <alignment horizontal="right" vertical="center"/>
    </xf>
    <xf numFmtId="0" fontId="24" fillId="0" borderId="0" xfId="0" applyFont="1" applyAlignment="1"/>
    <xf numFmtId="0" fontId="52" fillId="0" borderId="7" xfId="0" applyFont="1" applyBorder="1" applyAlignment="1">
      <alignment horizontal="center"/>
    </xf>
    <xf numFmtId="0" fontId="56" fillId="9" borderId="7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0" fillId="0" borderId="7" xfId="0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7" fillId="0" borderId="24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0" fillId="0" borderId="14" xfId="0" applyBorder="1" applyAlignment="1">
      <alignment horizontal="right"/>
    </xf>
    <xf numFmtId="0" fontId="0" fillId="0" borderId="13" xfId="0" applyBorder="1" applyAlignment="1">
      <alignment horizontal="right"/>
    </xf>
    <xf numFmtId="0" fontId="6" fillId="5" borderId="16" xfId="0" applyFont="1" applyFill="1" applyBorder="1" applyAlignment="1">
      <alignment horizontal="left" vertical="center" wrapText="1"/>
    </xf>
    <xf numFmtId="0" fontId="6" fillId="5" borderId="17" xfId="0" applyFont="1" applyFill="1" applyBorder="1" applyAlignment="1">
      <alignment horizontal="left" vertical="center"/>
    </xf>
    <xf numFmtId="0" fontId="43" fillId="0" borderId="16" xfId="0" applyFont="1" applyBorder="1" applyAlignment="1">
      <alignment horizontal="center"/>
    </xf>
    <xf numFmtId="0" fontId="43" fillId="0" borderId="18" xfId="0" applyFont="1" applyBorder="1" applyAlignment="1">
      <alignment horizontal="center"/>
    </xf>
    <xf numFmtId="0" fontId="43" fillId="0" borderId="21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5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7" fillId="0" borderId="0" xfId="0" applyFont="1" applyAlignment="1">
      <alignment horizontal="left" vertical="center" wrapText="1"/>
    </xf>
    <xf numFmtId="0" fontId="6" fillId="5" borderId="24" xfId="0" applyFont="1" applyFill="1" applyBorder="1" applyAlignment="1">
      <alignment horizontal="left" vertical="center" wrapText="1"/>
    </xf>
    <xf numFmtId="0" fontId="6" fillId="5" borderId="25" xfId="0" applyFont="1" applyFill="1" applyBorder="1" applyAlignment="1">
      <alignment horizontal="left" vertical="center"/>
    </xf>
    <xf numFmtId="0" fontId="6" fillId="5" borderId="25" xfId="0" applyFont="1" applyFill="1" applyBorder="1" applyAlignment="1">
      <alignment horizontal="left" vertical="center" wrapText="1"/>
    </xf>
    <xf numFmtId="0" fontId="6" fillId="5" borderId="27" xfId="0" applyFont="1" applyFill="1" applyBorder="1" applyAlignment="1">
      <alignment horizontal="left" vertical="center" wrapText="1"/>
    </xf>
    <xf numFmtId="0" fontId="6" fillId="5" borderId="28" xfId="0" applyFont="1" applyFill="1" applyBorder="1" applyAlignment="1">
      <alignment horizontal="left" vertical="center"/>
    </xf>
    <xf numFmtId="0" fontId="6" fillId="5" borderId="31" xfId="0" applyFont="1" applyFill="1" applyBorder="1" applyAlignment="1">
      <alignment horizontal="left" vertical="center" wrapText="1"/>
    </xf>
    <xf numFmtId="0" fontId="6" fillId="5" borderId="32" xfId="0" applyFont="1" applyFill="1" applyBorder="1" applyAlignment="1">
      <alignment horizontal="left" vertical="center"/>
    </xf>
    <xf numFmtId="0" fontId="6" fillId="5" borderId="35" xfId="0" applyFont="1" applyFill="1" applyBorder="1" applyAlignment="1">
      <alignment horizontal="left" vertical="center" wrapText="1"/>
    </xf>
    <xf numFmtId="0" fontId="6" fillId="5" borderId="12" xfId="0" applyFont="1" applyFill="1" applyBorder="1" applyAlignment="1">
      <alignment horizontal="left" vertical="center"/>
    </xf>
    <xf numFmtId="0" fontId="6" fillId="5" borderId="32" xfId="0" applyFont="1" applyFill="1" applyBorder="1" applyAlignment="1">
      <alignment horizontal="left" vertical="center" wrapText="1"/>
    </xf>
    <xf numFmtId="0" fontId="6" fillId="8" borderId="27" xfId="0" applyFont="1" applyFill="1" applyBorder="1" applyAlignment="1">
      <alignment horizontal="left" vertical="center" wrapText="1"/>
    </xf>
    <xf numFmtId="0" fontId="6" fillId="8" borderId="28" xfId="0" applyFont="1" applyFill="1" applyBorder="1" applyAlignment="1">
      <alignment horizontal="left" vertical="center"/>
    </xf>
    <xf numFmtId="0" fontId="6" fillId="8" borderId="31" xfId="0" applyFont="1" applyFill="1" applyBorder="1" applyAlignment="1">
      <alignment horizontal="left" vertical="center" wrapText="1"/>
    </xf>
    <xf numFmtId="0" fontId="6" fillId="8" borderId="32" xfId="0" applyFont="1" applyFill="1" applyBorder="1" applyAlignment="1">
      <alignment horizontal="left" vertical="center"/>
    </xf>
    <xf numFmtId="0" fontId="6" fillId="8" borderId="28" xfId="0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/>
    </xf>
    <xf numFmtId="0" fontId="6" fillId="5" borderId="2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/>
    </xf>
    <xf numFmtId="0" fontId="6" fillId="8" borderId="1" xfId="0" applyFont="1" applyFill="1" applyBorder="1" applyAlignment="1">
      <alignment horizontal="left"/>
    </xf>
    <xf numFmtId="0" fontId="6" fillId="8" borderId="2" xfId="0" applyFont="1" applyFill="1" applyBorder="1" applyAlignment="1">
      <alignment horizontal="left"/>
    </xf>
    <xf numFmtId="0" fontId="6" fillId="8" borderId="3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 vertical="center" wrapText="1"/>
    </xf>
    <xf numFmtId="0" fontId="6" fillId="8" borderId="7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47" fillId="7" borderId="5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right" vertical="center" wrapText="1"/>
    </xf>
    <xf numFmtId="0" fontId="5" fillId="6" borderId="2" xfId="0" applyFont="1" applyFill="1" applyBorder="1" applyAlignment="1">
      <alignment horizontal="right" vertical="center" wrapText="1"/>
    </xf>
    <xf numFmtId="0" fontId="5" fillId="6" borderId="3" xfId="0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3" fillId="0" borderId="1" xfId="0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/>
    </xf>
    <xf numFmtId="0" fontId="13" fillId="0" borderId="9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 wrapText="1"/>
    </xf>
    <xf numFmtId="0" fontId="52" fillId="0" borderId="4" xfId="0" applyFont="1" applyFill="1" applyBorder="1" applyAlignment="1">
      <alignment horizontal="center" vertical="center" wrapText="1"/>
    </xf>
    <xf numFmtId="0" fontId="52" fillId="0" borderId="5" xfId="0" applyFont="1" applyFill="1" applyBorder="1" applyAlignment="1">
      <alignment horizontal="center" vertical="center" wrapText="1"/>
    </xf>
    <xf numFmtId="0" fontId="52" fillId="0" borderId="6" xfId="0" applyFont="1" applyFill="1" applyBorder="1" applyAlignment="1">
      <alignment horizontal="center" vertical="center" wrapText="1"/>
    </xf>
    <xf numFmtId="0" fontId="52" fillId="0" borderId="11" xfId="0" applyFont="1" applyFill="1" applyBorder="1" applyAlignment="1">
      <alignment horizontal="center" vertical="center" wrapText="1"/>
    </xf>
    <xf numFmtId="0" fontId="52" fillId="0" borderId="12" xfId="0" applyFont="1" applyFill="1" applyBorder="1" applyAlignment="1">
      <alignment horizontal="center" vertical="center" wrapText="1"/>
    </xf>
    <xf numFmtId="0" fontId="52" fillId="0" borderId="10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9" borderId="16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6" fillId="9" borderId="18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8" fillId="9" borderId="20" xfId="0" applyFont="1" applyFill="1" applyBorder="1" applyAlignment="1">
      <alignment horizontal="center" vertical="center"/>
    </xf>
    <xf numFmtId="0" fontId="8" fillId="9" borderId="21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" fillId="9" borderId="16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18" xfId="0" applyFont="1" applyFill="1" applyBorder="1" applyAlignment="1">
      <alignment horizontal="center"/>
    </xf>
    <xf numFmtId="0" fontId="6" fillId="9" borderId="21" xfId="0" applyFont="1" applyFill="1" applyBorder="1" applyAlignment="1">
      <alignment horizontal="center"/>
    </xf>
    <xf numFmtId="0" fontId="6" fillId="9" borderId="22" xfId="0" applyFont="1" applyFill="1" applyBorder="1" applyAlignment="1">
      <alignment horizontal="center"/>
    </xf>
    <xf numFmtId="0" fontId="6" fillId="9" borderId="23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/>
    <xf numFmtId="0" fontId="13" fillId="0" borderId="0" xfId="0" applyFont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13" fillId="0" borderId="11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1" fillId="0" borderId="1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/>
    </xf>
    <xf numFmtId="0" fontId="7" fillId="8" borderId="2" xfId="0" applyFont="1" applyFill="1" applyBorder="1" applyAlignment="1">
      <alignment horizontal="left"/>
    </xf>
    <xf numFmtId="0" fontId="7" fillId="8" borderId="3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28" fillId="9" borderId="21" xfId="0" applyFont="1" applyFill="1" applyBorder="1" applyAlignment="1">
      <alignment horizontal="center" vertical="center" wrapText="1"/>
    </xf>
    <xf numFmtId="0" fontId="28" fillId="9" borderId="22" xfId="0" applyFont="1" applyFill="1" applyBorder="1" applyAlignment="1">
      <alignment horizontal="center" vertical="center" wrapText="1"/>
    </xf>
    <xf numFmtId="0" fontId="28" fillId="9" borderId="23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wrapText="1"/>
    </xf>
    <xf numFmtId="0" fontId="6" fillId="3" borderId="0" xfId="0" applyFont="1" applyFill="1" applyAlignment="1">
      <alignment horizontal="left"/>
    </xf>
    <xf numFmtId="0" fontId="6" fillId="3" borderId="8" xfId="0" applyFont="1" applyFill="1" applyBorder="1" applyAlignment="1">
      <alignment horizontal="left"/>
    </xf>
    <xf numFmtId="0" fontId="52" fillId="0" borderId="4" xfId="0" applyFont="1" applyBorder="1" applyAlignment="1">
      <alignment horizontal="center" vertical="top" wrapText="1"/>
    </xf>
    <xf numFmtId="0" fontId="52" fillId="0" borderId="5" xfId="0" applyFont="1" applyBorder="1" applyAlignment="1">
      <alignment horizontal="center" vertical="top" wrapText="1"/>
    </xf>
    <xf numFmtId="0" fontId="52" fillId="0" borderId="6" xfId="0" applyFont="1" applyBorder="1" applyAlignment="1">
      <alignment horizontal="center" vertical="top" wrapText="1"/>
    </xf>
    <xf numFmtId="0" fontId="52" fillId="0" borderId="11" xfId="0" applyFont="1" applyBorder="1" applyAlignment="1">
      <alignment horizontal="center" vertical="top" wrapText="1"/>
    </xf>
    <xf numFmtId="0" fontId="52" fillId="0" borderId="12" xfId="0" applyFont="1" applyBorder="1" applyAlignment="1">
      <alignment horizontal="center" vertical="top" wrapText="1"/>
    </xf>
    <xf numFmtId="0" fontId="52" fillId="0" borderId="10" xfId="0" applyFont="1" applyBorder="1" applyAlignment="1">
      <alignment horizontal="center" vertical="top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left" wrapText="1"/>
    </xf>
    <xf numFmtId="0" fontId="28" fillId="9" borderId="16" xfId="0" applyFont="1" applyFill="1" applyBorder="1" applyAlignment="1">
      <alignment horizontal="center" vertical="center"/>
    </xf>
    <xf numFmtId="0" fontId="28" fillId="9" borderId="17" xfId="0" applyFont="1" applyFill="1" applyBorder="1" applyAlignment="1">
      <alignment horizontal="center" vertical="center"/>
    </xf>
    <xf numFmtId="0" fontId="28" fillId="9" borderId="18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center" vertical="top" wrapText="1"/>
    </xf>
    <xf numFmtId="0" fontId="6" fillId="5" borderId="3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28" fillId="9" borderId="19" xfId="0" applyFont="1" applyFill="1" applyBorder="1" applyAlignment="1">
      <alignment horizontal="center" vertical="top" wrapText="1"/>
    </xf>
    <xf numFmtId="0" fontId="28" fillId="9" borderId="0" xfId="0" applyFont="1" applyFill="1" applyAlignment="1">
      <alignment horizontal="center" vertical="top"/>
    </xf>
    <xf numFmtId="0" fontId="28" fillId="9" borderId="20" xfId="0" applyFont="1" applyFill="1" applyBorder="1" applyAlignment="1">
      <alignment horizontal="center" vertical="top"/>
    </xf>
    <xf numFmtId="0" fontId="6" fillId="3" borderId="4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6" fillId="3" borderId="6" xfId="0" applyFont="1" applyFill="1" applyBorder="1" applyAlignment="1">
      <alignment horizontal="left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8" xfId="0" applyFont="1" applyFill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  <xf numFmtId="0" fontId="5" fillId="3" borderId="10" xfId="0" applyFont="1" applyFill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24" fillId="5" borderId="0" xfId="0" applyFont="1" applyFill="1" applyAlignment="1">
      <alignment horizontal="left" vertical="center" wrapText="1"/>
    </xf>
    <xf numFmtId="0" fontId="6" fillId="0" borderId="13" xfId="0" applyFont="1" applyBorder="1" applyAlignment="1">
      <alignment vertical="top" wrapText="1"/>
    </xf>
    <xf numFmtId="0" fontId="6" fillId="0" borderId="13" xfId="0" applyFont="1" applyBorder="1"/>
    <xf numFmtId="0" fontId="6" fillId="0" borderId="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0" fontId="6" fillId="5" borderId="9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10" xfId="0" applyFont="1" applyFill="1" applyBorder="1" applyAlignment="1">
      <alignment horizontal="left" vertical="top" wrapText="1"/>
    </xf>
    <xf numFmtId="0" fontId="6" fillId="3" borderId="13" xfId="0" applyFont="1" applyFill="1" applyBorder="1" applyAlignment="1">
      <alignment vertical="top" wrapText="1"/>
    </xf>
    <xf numFmtId="0" fontId="6" fillId="3" borderId="13" xfId="0" applyFont="1" applyFill="1" applyBorder="1"/>
    <xf numFmtId="0" fontId="6" fillId="3" borderId="14" xfId="0" applyFont="1" applyFill="1" applyBorder="1" applyAlignment="1">
      <alignment vertical="top" wrapText="1"/>
    </xf>
    <xf numFmtId="0" fontId="6" fillId="3" borderId="14" xfId="0" applyFont="1" applyFill="1" applyBorder="1"/>
    <xf numFmtId="0" fontId="6" fillId="0" borderId="14" xfId="0" applyFont="1" applyBorder="1" applyAlignment="1">
      <alignment vertical="top" wrapText="1"/>
    </xf>
    <xf numFmtId="0" fontId="6" fillId="0" borderId="14" xfId="0" applyFont="1" applyBorder="1"/>
    <xf numFmtId="0" fontId="6" fillId="3" borderId="4" xfId="0" applyFont="1" applyFill="1" applyBorder="1" applyAlignment="1">
      <alignment vertical="top" wrapText="1"/>
    </xf>
    <xf numFmtId="0" fontId="6" fillId="3" borderId="5" xfId="0" applyFont="1" applyFill="1" applyBorder="1"/>
    <xf numFmtId="0" fontId="6" fillId="3" borderId="6" xfId="0" applyFont="1" applyFill="1" applyBorder="1"/>
    <xf numFmtId="0" fontId="6" fillId="3" borderId="4" xfId="0" applyFont="1" applyFill="1" applyBorder="1" applyAlignment="1">
      <alignment horizontal="left" vertical="top" wrapText="1"/>
    </xf>
    <xf numFmtId="0" fontId="6" fillId="3" borderId="5" xfId="0" applyFont="1" applyFill="1" applyBorder="1" applyAlignment="1">
      <alignment horizontal="left" vertical="top" wrapText="1"/>
    </xf>
    <xf numFmtId="0" fontId="6" fillId="3" borderId="6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6" fillId="0" borderId="11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0" fontId="6" fillId="0" borderId="10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6" fillId="3" borderId="12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0" borderId="4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6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/>
    </xf>
    <xf numFmtId="0" fontId="6" fillId="8" borderId="8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9" borderId="9" xfId="0" applyFont="1" applyFill="1" applyBorder="1" applyAlignment="1">
      <alignment horizontal="left" vertical="center" wrapText="1"/>
    </xf>
    <xf numFmtId="0" fontId="5" fillId="9" borderId="0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6" fillId="8" borderId="9" xfId="0" applyFont="1" applyFill="1" applyBorder="1" applyAlignment="1">
      <alignment horizontal="center"/>
    </xf>
    <xf numFmtId="0" fontId="6" fillId="8" borderId="0" xfId="0" applyFont="1" applyFill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6" fillId="8" borderId="12" xfId="0" applyFont="1" applyFill="1" applyBorder="1" applyAlignment="1">
      <alignment horizontal="center"/>
    </xf>
    <xf numFmtId="0" fontId="6" fillId="8" borderId="1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9" borderId="9" xfId="0" applyFont="1" applyFill="1" applyBorder="1" applyAlignment="1">
      <alignment horizontal="center" vertical="center" wrapText="1"/>
    </xf>
    <xf numFmtId="0" fontId="6" fillId="9" borderId="0" xfId="0" applyFont="1" applyFill="1" applyBorder="1" applyAlignment="1">
      <alignment horizontal="center" vertical="center" wrapText="1"/>
    </xf>
    <xf numFmtId="0" fontId="6" fillId="9" borderId="8" xfId="0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horizontal="center" vertical="center" wrapText="1"/>
    </xf>
    <xf numFmtId="0" fontId="6" fillId="8" borderId="12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left" wrapText="1"/>
    </xf>
    <xf numFmtId="0" fontId="6" fillId="3" borderId="12" xfId="0" applyFont="1" applyFill="1" applyBorder="1" applyAlignment="1">
      <alignment horizontal="left" wrapText="1"/>
    </xf>
    <xf numFmtId="0" fontId="6" fillId="3" borderId="10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vertical="top" wrapText="1"/>
    </xf>
    <xf numFmtId="0" fontId="6" fillId="3" borderId="9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0" xfId="0" applyFont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14" xfId="0" applyFont="1" applyFill="1" applyBorder="1" applyAlignment="1">
      <alignment horizontal="left"/>
    </xf>
    <xf numFmtId="0" fontId="6" fillId="0" borderId="9" xfId="0" applyFont="1" applyBorder="1" applyAlignment="1">
      <alignment horizontal="left" wrapText="1"/>
    </xf>
    <xf numFmtId="0" fontId="6" fillId="0" borderId="8" xfId="0" applyFont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49" fillId="4" borderId="5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7" xfId="0" applyNumberFormat="1" applyFont="1" applyBorder="1" applyAlignment="1">
      <alignment horizontal="left" vertical="center"/>
    </xf>
    <xf numFmtId="0" fontId="7" fillId="5" borderId="1" xfId="0" applyNumberFormat="1" applyFont="1" applyFill="1" applyBorder="1" applyAlignment="1">
      <alignment horizontal="center" vertical="center" wrapText="1"/>
    </xf>
    <xf numFmtId="0" fontId="7" fillId="5" borderId="2" xfId="0" applyNumberFormat="1" applyFont="1" applyFill="1" applyBorder="1" applyAlignment="1">
      <alignment horizontal="center" vertical="center" wrapText="1"/>
    </xf>
    <xf numFmtId="0" fontId="7" fillId="5" borderId="3" xfId="0" applyNumberFormat="1" applyFont="1" applyFill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20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6" fillId="0" borderId="0" xfId="0" applyNumberFormat="1" applyFont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" xfId="0" applyNumberFormat="1" applyFont="1" applyBorder="1" applyAlignment="1">
      <alignment horizontal="left" vertical="center"/>
    </xf>
    <xf numFmtId="0" fontId="13" fillId="0" borderId="2" xfId="0" applyNumberFormat="1" applyFont="1" applyBorder="1" applyAlignment="1">
      <alignment horizontal="left" vertical="center"/>
    </xf>
    <xf numFmtId="0" fontId="13" fillId="0" borderId="3" xfId="0" applyNumberFormat="1" applyFont="1" applyBorder="1" applyAlignment="1">
      <alignment horizontal="left" vertical="center"/>
    </xf>
    <xf numFmtId="0" fontId="7" fillId="8" borderId="11" xfId="0" applyFont="1" applyFill="1" applyBorder="1" applyAlignment="1">
      <alignment horizontal="center" vertical="center" wrapText="1"/>
    </xf>
    <xf numFmtId="0" fontId="7" fillId="8" borderId="12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0" fontId="13" fillId="3" borderId="11" xfId="0" applyFont="1" applyFill="1" applyBorder="1" applyAlignment="1">
      <alignment horizontal="left" vertical="center" wrapText="1"/>
    </xf>
    <xf numFmtId="0" fontId="13" fillId="3" borderId="12" xfId="0" applyFont="1" applyFill="1" applyBorder="1" applyAlignment="1">
      <alignment horizontal="left" vertical="center" wrapText="1"/>
    </xf>
    <xf numFmtId="0" fontId="13" fillId="3" borderId="10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32" fillId="0" borderId="0" xfId="0" applyFont="1" applyAlignment="1">
      <alignment horizontal="left" wrapText="1"/>
    </xf>
    <xf numFmtId="0" fontId="32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 wrapText="1"/>
    </xf>
    <xf numFmtId="0" fontId="51" fillId="8" borderId="0" xfId="0" applyFont="1" applyFill="1" applyBorder="1" applyAlignment="1">
      <alignment horizontal="left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0" fillId="0" borderId="12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10" fillId="0" borderId="12" xfId="0" applyNumberFormat="1" applyFont="1" applyBorder="1" applyAlignment="1">
      <alignment horizontal="center"/>
    </xf>
    <xf numFmtId="0" fontId="7" fillId="8" borderId="1" xfId="0" applyFont="1" applyFill="1" applyBorder="1" applyAlignment="1">
      <alignment horizontal="right" vertical="center" wrapText="1"/>
    </xf>
    <xf numFmtId="0" fontId="7" fillId="8" borderId="2" xfId="0" applyFont="1" applyFill="1" applyBorder="1" applyAlignment="1">
      <alignment horizontal="righ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3" fillId="0" borderId="7" xfId="0" applyNumberFormat="1" applyFont="1" applyBorder="1" applyAlignment="1">
      <alignment vertical="center"/>
    </xf>
    <xf numFmtId="0" fontId="13" fillId="0" borderId="11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10" xfId="0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9" borderId="9" xfId="0" applyFont="1" applyFill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8" fillId="9" borderId="8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left"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3" xfId="0" applyNumberFormat="1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8" fillId="9" borderId="10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left"/>
    </xf>
    <xf numFmtId="0" fontId="13" fillId="3" borderId="7" xfId="0" applyFont="1" applyFill="1" applyBorder="1" applyAlignment="1">
      <alignment horizontal="left" wrapText="1"/>
    </xf>
    <xf numFmtId="0" fontId="16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/>
    </xf>
    <xf numFmtId="0" fontId="13" fillId="3" borderId="2" xfId="0" applyFont="1" applyFill="1" applyBorder="1" applyAlignment="1">
      <alignment horizontal="left"/>
    </xf>
    <xf numFmtId="0" fontId="13" fillId="3" borderId="3" xfId="0" applyFont="1" applyFill="1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52" fillId="5" borderId="7" xfId="0" applyFont="1" applyFill="1" applyBorder="1" applyAlignment="1">
      <alignment horizontal="center" vertical="center" wrapText="1"/>
    </xf>
    <xf numFmtId="0" fontId="52" fillId="5" borderId="7" xfId="0" applyFont="1" applyFill="1" applyBorder="1" applyAlignment="1">
      <alignment horizontal="center" vertical="center"/>
    </xf>
    <xf numFmtId="0" fontId="52" fillId="5" borderId="14" xfId="0" applyFont="1" applyFill="1" applyBorder="1" applyAlignment="1">
      <alignment horizontal="center" vertical="top" wrapText="1"/>
    </xf>
    <xf numFmtId="0" fontId="52" fillId="5" borderId="15" xfId="0" applyFont="1" applyFill="1" applyBorder="1" applyAlignment="1">
      <alignment horizontal="center" vertical="top" wrapText="1"/>
    </xf>
    <xf numFmtId="0" fontId="52" fillId="5" borderId="13" xfId="0" applyFont="1" applyFill="1" applyBorder="1" applyAlignment="1">
      <alignment horizontal="center" vertical="top" wrapText="1"/>
    </xf>
    <xf numFmtId="0" fontId="13" fillId="6" borderId="1" xfId="0" applyFont="1" applyFill="1" applyBorder="1" applyAlignment="1">
      <alignment horizontal="left" vertical="top" wrapText="1"/>
    </xf>
    <xf numFmtId="0" fontId="13" fillId="6" borderId="2" xfId="0" applyFont="1" applyFill="1" applyBorder="1" applyAlignment="1">
      <alignment horizontal="left" vertical="top" wrapText="1"/>
    </xf>
    <xf numFmtId="0" fontId="13" fillId="6" borderId="3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5" borderId="14" xfId="0" applyFont="1" applyFill="1" applyBorder="1" applyAlignment="1">
      <alignment horizontal="center" wrapText="1"/>
    </xf>
    <xf numFmtId="0" fontId="7" fillId="5" borderId="13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7" fillId="5" borderId="7" xfId="0" applyFont="1" applyFill="1" applyBorder="1" applyAlignment="1">
      <alignment horizontal="center" vertical="center" wrapText="1"/>
    </xf>
  </cellXfs>
  <cellStyles count="622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" xfId="369" builtinId="8" hidden="1"/>
    <cellStyle name="Lien hypertexte" xfId="371" builtinId="8" hidden="1"/>
    <cellStyle name="Lien hypertexte" xfId="373" builtinId="8" hidden="1"/>
    <cellStyle name="Lien hypertexte" xfId="375" builtinId="8" hidden="1"/>
    <cellStyle name="Lien hypertexte" xfId="377" builtinId="8" hidden="1"/>
    <cellStyle name="Lien hypertexte" xfId="379" builtinId="8" hidden="1"/>
    <cellStyle name="Lien hypertexte" xfId="381" builtinId="8" hidden="1"/>
    <cellStyle name="Lien hypertexte" xfId="383" builtinId="8" hidden="1"/>
    <cellStyle name="Lien hypertexte" xfId="385" builtinId="8" hidden="1"/>
    <cellStyle name="Lien hypertexte" xfId="387" builtinId="8" hidden="1"/>
    <cellStyle name="Lien hypertexte" xfId="389" builtinId="8" hidden="1"/>
    <cellStyle name="Lien hypertexte" xfId="391" builtinId="8" hidden="1"/>
    <cellStyle name="Lien hypertexte" xfId="393" builtinId="8" hidden="1"/>
    <cellStyle name="Lien hypertexte" xfId="395" builtinId="8" hidden="1"/>
    <cellStyle name="Lien hypertexte" xfId="397" builtinId="8" hidden="1"/>
    <cellStyle name="Lien hypertexte" xfId="399" builtinId="8" hidden="1"/>
    <cellStyle name="Lien hypertexte" xfId="401" builtinId="8" hidden="1"/>
    <cellStyle name="Lien hypertexte" xfId="403" builtinId="8" hidden="1"/>
    <cellStyle name="Lien hypertexte" xfId="405" builtinId="8" hidden="1"/>
    <cellStyle name="Lien hypertexte" xfId="407" builtinId="8" hidden="1"/>
    <cellStyle name="Lien hypertexte" xfId="409" builtinId="8" hidden="1"/>
    <cellStyle name="Lien hypertexte" xfId="411" builtinId="8" hidden="1"/>
    <cellStyle name="Lien hypertexte" xfId="413" builtinId="8" hidden="1"/>
    <cellStyle name="Lien hypertexte" xfId="415" builtinId="8" hidden="1"/>
    <cellStyle name="Lien hypertexte" xfId="417" builtinId="8" hidden="1"/>
    <cellStyle name="Lien hypertexte" xfId="419" builtinId="8" hidden="1"/>
    <cellStyle name="Lien hypertexte" xfId="421" builtinId="8" hidden="1"/>
    <cellStyle name="Lien hypertexte" xfId="423" builtinId="8" hidden="1"/>
    <cellStyle name="Lien hypertexte" xfId="425" builtinId="8" hidden="1"/>
    <cellStyle name="Lien hypertexte" xfId="427" builtinId="8" hidden="1"/>
    <cellStyle name="Lien hypertexte" xfId="429" builtinId="8" hidden="1"/>
    <cellStyle name="Lien hypertexte" xfId="431" builtinId="8" hidden="1"/>
    <cellStyle name="Lien hypertexte" xfId="433" builtinId="8" hidden="1"/>
    <cellStyle name="Lien hypertexte" xfId="435" builtinId="8" hidden="1"/>
    <cellStyle name="Lien hypertexte" xfId="437" builtinId="8" hidden="1"/>
    <cellStyle name="Lien hypertexte" xfId="439" builtinId="8" hidden="1"/>
    <cellStyle name="Lien hypertexte" xfId="441" builtinId="8" hidden="1"/>
    <cellStyle name="Lien hypertexte" xfId="443" builtinId="8" hidden="1"/>
    <cellStyle name="Lien hypertexte" xfId="445" builtinId="8" hidden="1"/>
    <cellStyle name="Lien hypertexte" xfId="447" builtinId="8" hidden="1"/>
    <cellStyle name="Lien hypertexte" xfId="449" builtinId="8" hidden="1"/>
    <cellStyle name="Lien hypertexte" xfId="451" builtinId="8" hidden="1"/>
    <cellStyle name="Lien hypertexte" xfId="453" builtinId="8" hidden="1"/>
    <cellStyle name="Lien hypertexte" xfId="455" builtinId="8" hidden="1"/>
    <cellStyle name="Lien hypertexte" xfId="457" builtinId="8" hidden="1"/>
    <cellStyle name="Lien hypertexte" xfId="459" builtinId="8" hidden="1"/>
    <cellStyle name="Lien hypertexte" xfId="461" builtinId="8" hidden="1"/>
    <cellStyle name="Lien hypertexte" xfId="463" builtinId="8" hidden="1"/>
    <cellStyle name="Lien hypertexte" xfId="465" builtinId="8" hidden="1"/>
    <cellStyle name="Lien hypertexte" xfId="467" builtinId="8" hidden="1"/>
    <cellStyle name="Lien hypertexte" xfId="469" builtinId="8" hidden="1"/>
    <cellStyle name="Lien hypertexte" xfId="471" builtinId="8" hidden="1"/>
    <cellStyle name="Lien hypertexte" xfId="473" builtinId="8" hidden="1"/>
    <cellStyle name="Lien hypertexte" xfId="475" builtinId="8" hidden="1"/>
    <cellStyle name="Lien hypertexte" xfId="477" builtinId="8" hidden="1"/>
    <cellStyle name="Lien hypertexte" xfId="479" builtinId="8" hidden="1"/>
    <cellStyle name="Lien hypertexte" xfId="481" builtinId="8" hidden="1"/>
    <cellStyle name="Lien hypertexte" xfId="483" builtinId="8" hidden="1"/>
    <cellStyle name="Lien hypertexte" xfId="485" builtinId="8" hidden="1"/>
    <cellStyle name="Lien hypertexte" xfId="487" builtinId="8" hidden="1"/>
    <cellStyle name="Lien hypertexte" xfId="489" builtinId="8" hidden="1"/>
    <cellStyle name="Lien hypertexte" xfId="491" builtinId="8" hidden="1"/>
    <cellStyle name="Lien hypertexte" xfId="493" builtinId="8" hidden="1"/>
    <cellStyle name="Lien hypertexte" xfId="495" builtinId="8" hidden="1"/>
    <cellStyle name="Lien hypertexte" xfId="497" builtinId="8" hidden="1"/>
    <cellStyle name="Lien hypertexte" xfId="499" builtinId="8" hidden="1"/>
    <cellStyle name="Lien hypertexte" xfId="501" builtinId="8" hidden="1"/>
    <cellStyle name="Lien hypertexte" xfId="503" builtinId="8" hidden="1"/>
    <cellStyle name="Lien hypertexte" xfId="505" builtinId="8" hidden="1"/>
    <cellStyle name="Lien hypertexte" xfId="507" builtinId="8" hidden="1"/>
    <cellStyle name="Lien hypertexte" xfId="509" builtinId="8" hidden="1"/>
    <cellStyle name="Lien hypertexte" xfId="511" builtinId="8" hidden="1"/>
    <cellStyle name="Lien hypertexte" xfId="513" builtinId="8" hidden="1"/>
    <cellStyle name="Lien hypertexte" xfId="515" builtinId="8" hidden="1"/>
    <cellStyle name="Lien hypertexte" xfId="517" builtinId="8" hidden="1"/>
    <cellStyle name="Lien hypertexte" xfId="519" builtinId="8" hidden="1"/>
    <cellStyle name="Lien hypertexte" xfId="521" builtinId="8" hidden="1"/>
    <cellStyle name="Lien hypertexte" xfId="523" builtinId="8" hidden="1"/>
    <cellStyle name="Lien hypertexte" xfId="525" builtinId="8" hidden="1"/>
    <cellStyle name="Lien hypertexte" xfId="527" builtinId="8" hidden="1"/>
    <cellStyle name="Lien hypertexte" xfId="529" builtinId="8" hidden="1"/>
    <cellStyle name="Lien hypertexte" xfId="531" builtinId="8" hidden="1"/>
    <cellStyle name="Lien hypertexte" xfId="533" builtinId="8" hidden="1"/>
    <cellStyle name="Lien hypertexte" xfId="535" builtinId="8" hidden="1"/>
    <cellStyle name="Lien hypertexte" xfId="537" builtinId="8" hidden="1"/>
    <cellStyle name="Lien hypertexte" xfId="539" builtinId="8" hidden="1"/>
    <cellStyle name="Lien hypertexte" xfId="541" builtinId="8" hidden="1"/>
    <cellStyle name="Lien hypertexte" xfId="543" builtinId="8" hidden="1"/>
    <cellStyle name="Lien hypertexte" xfId="545" builtinId="8" hidden="1"/>
    <cellStyle name="Lien hypertexte" xfId="547" builtinId="8" hidden="1"/>
    <cellStyle name="Lien hypertexte" xfId="549" builtinId="8" hidden="1"/>
    <cellStyle name="Lien hypertexte" xfId="551" builtinId="8" hidden="1"/>
    <cellStyle name="Lien hypertexte" xfId="553" builtinId="8" hidden="1"/>
    <cellStyle name="Lien hypertexte" xfId="555" builtinId="8" hidden="1"/>
    <cellStyle name="Lien hypertexte" xfId="557" builtinId="8" hidden="1"/>
    <cellStyle name="Lien hypertexte" xfId="559" builtinId="8" hidden="1"/>
    <cellStyle name="Lien hypertexte" xfId="561" builtinId="8" hidden="1"/>
    <cellStyle name="Lien hypertexte" xfId="563" builtinId="8" hidden="1"/>
    <cellStyle name="Lien hypertexte" xfId="565" builtinId="8" hidden="1"/>
    <cellStyle name="Lien hypertexte" xfId="567" builtinId="8" hidden="1"/>
    <cellStyle name="Lien hypertexte" xfId="569" builtinId="8" hidden="1"/>
    <cellStyle name="Lien hypertexte" xfId="571" builtinId="8" hidden="1"/>
    <cellStyle name="Lien hypertexte" xfId="573" builtinId="8" hidden="1"/>
    <cellStyle name="Lien hypertexte" xfId="575" builtinId="8" hidden="1"/>
    <cellStyle name="Lien hypertexte" xfId="577" builtinId="8" hidden="1"/>
    <cellStyle name="Lien hypertexte" xfId="579" builtinId="8" hidden="1"/>
    <cellStyle name="Lien hypertexte" xfId="581" builtinId="8" hidden="1"/>
    <cellStyle name="Lien hypertexte" xfId="583" builtinId="8" hidden="1"/>
    <cellStyle name="Lien hypertexte" xfId="585" builtinId="8" hidden="1"/>
    <cellStyle name="Lien hypertexte" xfId="587" builtinId="8" hidden="1"/>
    <cellStyle name="Lien hypertexte" xfId="589" builtinId="8" hidden="1"/>
    <cellStyle name="Lien hypertexte" xfId="591" builtinId="8" hidden="1"/>
    <cellStyle name="Lien hypertexte" xfId="593" builtinId="8" hidden="1"/>
    <cellStyle name="Lien hypertexte" xfId="595" builtinId="8" hidden="1"/>
    <cellStyle name="Lien hypertexte" xfId="597" builtinId="8" hidden="1"/>
    <cellStyle name="Lien hypertexte" xfId="599" builtinId="8" hidden="1"/>
    <cellStyle name="Lien hypertexte" xfId="601" builtinId="8" hidden="1"/>
    <cellStyle name="Lien hypertexte" xfId="603" builtinId="8" hidden="1"/>
    <cellStyle name="Lien hypertexte" xfId="605" builtinId="8" hidden="1"/>
    <cellStyle name="Lien hypertexte" xfId="607" builtinId="8" hidden="1"/>
    <cellStyle name="Lien hypertexte" xfId="609" builtinId="8" hidden="1"/>
    <cellStyle name="Lien hypertexte" xfId="611" builtinId="8" hidden="1"/>
    <cellStyle name="Lien hypertexte" xfId="613" builtinId="8" hidden="1"/>
    <cellStyle name="Lien hypertexte" xfId="615" builtinId="8" hidden="1"/>
    <cellStyle name="Lien hypertexte" xfId="617" builtinId="8" hidden="1"/>
    <cellStyle name="Lien hypertexte" xfId="619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Lien hypertexte visité" xfId="370" builtinId="9" hidden="1"/>
    <cellStyle name="Lien hypertexte visité" xfId="372" builtinId="9" hidden="1"/>
    <cellStyle name="Lien hypertexte visité" xfId="374" builtinId="9" hidden="1"/>
    <cellStyle name="Lien hypertexte visité" xfId="376" builtinId="9" hidden="1"/>
    <cellStyle name="Lien hypertexte visité" xfId="378" builtinId="9" hidden="1"/>
    <cellStyle name="Lien hypertexte visité" xfId="380" builtinId="9" hidden="1"/>
    <cellStyle name="Lien hypertexte visité" xfId="382" builtinId="9" hidden="1"/>
    <cellStyle name="Lien hypertexte visité" xfId="384" builtinId="9" hidden="1"/>
    <cellStyle name="Lien hypertexte visité" xfId="386" builtinId="9" hidden="1"/>
    <cellStyle name="Lien hypertexte visité" xfId="388" builtinId="9" hidden="1"/>
    <cellStyle name="Lien hypertexte visité" xfId="390" builtinId="9" hidden="1"/>
    <cellStyle name="Lien hypertexte visité" xfId="392" builtinId="9" hidden="1"/>
    <cellStyle name="Lien hypertexte visité" xfId="394" builtinId="9" hidden="1"/>
    <cellStyle name="Lien hypertexte visité" xfId="396" builtinId="9" hidden="1"/>
    <cellStyle name="Lien hypertexte visité" xfId="398" builtinId="9" hidden="1"/>
    <cellStyle name="Lien hypertexte visité" xfId="400" builtinId="9" hidden="1"/>
    <cellStyle name="Lien hypertexte visité" xfId="402" builtinId="9" hidden="1"/>
    <cellStyle name="Lien hypertexte visité" xfId="404" builtinId="9" hidden="1"/>
    <cellStyle name="Lien hypertexte visité" xfId="406" builtinId="9" hidden="1"/>
    <cellStyle name="Lien hypertexte visité" xfId="408" builtinId="9" hidden="1"/>
    <cellStyle name="Lien hypertexte visité" xfId="410" builtinId="9" hidden="1"/>
    <cellStyle name="Lien hypertexte visité" xfId="412" builtinId="9" hidden="1"/>
    <cellStyle name="Lien hypertexte visité" xfId="414" builtinId="9" hidden="1"/>
    <cellStyle name="Lien hypertexte visité" xfId="416" builtinId="9" hidden="1"/>
    <cellStyle name="Lien hypertexte visité" xfId="418" builtinId="9" hidden="1"/>
    <cellStyle name="Lien hypertexte visité" xfId="420" builtinId="9" hidden="1"/>
    <cellStyle name="Lien hypertexte visité" xfId="422" builtinId="9" hidden="1"/>
    <cellStyle name="Lien hypertexte visité" xfId="424" builtinId="9" hidden="1"/>
    <cellStyle name="Lien hypertexte visité" xfId="426" builtinId="9" hidden="1"/>
    <cellStyle name="Lien hypertexte visité" xfId="428" builtinId="9" hidden="1"/>
    <cellStyle name="Lien hypertexte visité" xfId="430" builtinId="9" hidden="1"/>
    <cellStyle name="Lien hypertexte visité" xfId="432" builtinId="9" hidden="1"/>
    <cellStyle name="Lien hypertexte visité" xfId="434" builtinId="9" hidden="1"/>
    <cellStyle name="Lien hypertexte visité" xfId="436" builtinId="9" hidden="1"/>
    <cellStyle name="Lien hypertexte visité" xfId="438" builtinId="9" hidden="1"/>
    <cellStyle name="Lien hypertexte visité" xfId="440" builtinId="9" hidden="1"/>
    <cellStyle name="Lien hypertexte visité" xfId="442" builtinId="9" hidden="1"/>
    <cellStyle name="Lien hypertexte visité" xfId="444" builtinId="9" hidden="1"/>
    <cellStyle name="Lien hypertexte visité" xfId="446" builtinId="9" hidden="1"/>
    <cellStyle name="Lien hypertexte visité" xfId="448" builtinId="9" hidden="1"/>
    <cellStyle name="Lien hypertexte visité" xfId="450" builtinId="9" hidden="1"/>
    <cellStyle name="Lien hypertexte visité" xfId="452" builtinId="9" hidden="1"/>
    <cellStyle name="Lien hypertexte visité" xfId="454" builtinId="9" hidden="1"/>
    <cellStyle name="Lien hypertexte visité" xfId="456" builtinId="9" hidden="1"/>
    <cellStyle name="Lien hypertexte visité" xfId="458" builtinId="9" hidden="1"/>
    <cellStyle name="Lien hypertexte visité" xfId="460" builtinId="9" hidden="1"/>
    <cellStyle name="Lien hypertexte visité" xfId="462" builtinId="9" hidden="1"/>
    <cellStyle name="Lien hypertexte visité" xfId="464" builtinId="9" hidden="1"/>
    <cellStyle name="Lien hypertexte visité" xfId="466" builtinId="9" hidden="1"/>
    <cellStyle name="Lien hypertexte visité" xfId="468" builtinId="9" hidden="1"/>
    <cellStyle name="Lien hypertexte visité" xfId="470" builtinId="9" hidden="1"/>
    <cellStyle name="Lien hypertexte visité" xfId="472" builtinId="9" hidden="1"/>
    <cellStyle name="Lien hypertexte visité" xfId="474" builtinId="9" hidden="1"/>
    <cellStyle name="Lien hypertexte visité" xfId="476" builtinId="9" hidden="1"/>
    <cellStyle name="Lien hypertexte visité" xfId="478" builtinId="9" hidden="1"/>
    <cellStyle name="Lien hypertexte visité" xfId="480" builtinId="9" hidden="1"/>
    <cellStyle name="Lien hypertexte visité" xfId="482" builtinId="9" hidden="1"/>
    <cellStyle name="Lien hypertexte visité" xfId="484" builtinId="9" hidden="1"/>
    <cellStyle name="Lien hypertexte visité" xfId="486" builtinId="9" hidden="1"/>
    <cellStyle name="Lien hypertexte visité" xfId="488" builtinId="9" hidden="1"/>
    <cellStyle name="Lien hypertexte visité" xfId="490" builtinId="9" hidden="1"/>
    <cellStyle name="Lien hypertexte visité" xfId="492" builtinId="9" hidden="1"/>
    <cellStyle name="Lien hypertexte visité" xfId="494" builtinId="9" hidden="1"/>
    <cellStyle name="Lien hypertexte visité" xfId="496" builtinId="9" hidden="1"/>
    <cellStyle name="Lien hypertexte visité" xfId="498" builtinId="9" hidden="1"/>
    <cellStyle name="Lien hypertexte visité" xfId="500" builtinId="9" hidden="1"/>
    <cellStyle name="Lien hypertexte visité" xfId="502" builtinId="9" hidden="1"/>
    <cellStyle name="Lien hypertexte visité" xfId="504" builtinId="9" hidden="1"/>
    <cellStyle name="Lien hypertexte visité" xfId="506" builtinId="9" hidden="1"/>
    <cellStyle name="Lien hypertexte visité" xfId="508" builtinId="9" hidden="1"/>
    <cellStyle name="Lien hypertexte visité" xfId="510" builtinId="9" hidden="1"/>
    <cellStyle name="Lien hypertexte visité" xfId="512" builtinId="9" hidden="1"/>
    <cellStyle name="Lien hypertexte visité" xfId="514" builtinId="9" hidden="1"/>
    <cellStyle name="Lien hypertexte visité" xfId="516" builtinId="9" hidden="1"/>
    <cellStyle name="Lien hypertexte visité" xfId="518" builtinId="9" hidden="1"/>
    <cellStyle name="Lien hypertexte visité" xfId="520" builtinId="9" hidden="1"/>
    <cellStyle name="Lien hypertexte visité" xfId="522" builtinId="9" hidden="1"/>
    <cellStyle name="Lien hypertexte visité" xfId="524" builtinId="9" hidden="1"/>
    <cellStyle name="Lien hypertexte visité" xfId="526" builtinId="9" hidden="1"/>
    <cellStyle name="Lien hypertexte visité" xfId="528" builtinId="9" hidden="1"/>
    <cellStyle name="Lien hypertexte visité" xfId="530" builtinId="9" hidden="1"/>
    <cellStyle name="Lien hypertexte visité" xfId="532" builtinId="9" hidden="1"/>
    <cellStyle name="Lien hypertexte visité" xfId="534" builtinId="9" hidden="1"/>
    <cellStyle name="Lien hypertexte visité" xfId="536" builtinId="9" hidden="1"/>
    <cellStyle name="Lien hypertexte visité" xfId="538" builtinId="9" hidden="1"/>
    <cellStyle name="Lien hypertexte visité" xfId="540" builtinId="9" hidden="1"/>
    <cellStyle name="Lien hypertexte visité" xfId="542" builtinId="9" hidden="1"/>
    <cellStyle name="Lien hypertexte visité" xfId="544" builtinId="9" hidden="1"/>
    <cellStyle name="Lien hypertexte visité" xfId="546" builtinId="9" hidden="1"/>
    <cellStyle name="Lien hypertexte visité" xfId="548" builtinId="9" hidden="1"/>
    <cellStyle name="Lien hypertexte visité" xfId="550" builtinId="9" hidden="1"/>
    <cellStyle name="Lien hypertexte visité" xfId="552" builtinId="9" hidden="1"/>
    <cellStyle name="Lien hypertexte visité" xfId="554" builtinId="9" hidden="1"/>
    <cellStyle name="Lien hypertexte visité" xfId="556" builtinId="9" hidden="1"/>
    <cellStyle name="Lien hypertexte visité" xfId="558" builtinId="9" hidden="1"/>
    <cellStyle name="Lien hypertexte visité" xfId="560" builtinId="9" hidden="1"/>
    <cellStyle name="Lien hypertexte visité" xfId="562" builtinId="9" hidden="1"/>
    <cellStyle name="Lien hypertexte visité" xfId="564" builtinId="9" hidden="1"/>
    <cellStyle name="Lien hypertexte visité" xfId="566" builtinId="9" hidden="1"/>
    <cellStyle name="Lien hypertexte visité" xfId="568" builtinId="9" hidden="1"/>
    <cellStyle name="Lien hypertexte visité" xfId="570" builtinId="9" hidden="1"/>
    <cellStyle name="Lien hypertexte visité" xfId="572" builtinId="9" hidden="1"/>
    <cellStyle name="Lien hypertexte visité" xfId="574" builtinId="9" hidden="1"/>
    <cellStyle name="Lien hypertexte visité" xfId="576" builtinId="9" hidden="1"/>
    <cellStyle name="Lien hypertexte visité" xfId="578" builtinId="9" hidden="1"/>
    <cellStyle name="Lien hypertexte visité" xfId="580" builtinId="9" hidden="1"/>
    <cellStyle name="Lien hypertexte visité" xfId="582" builtinId="9" hidden="1"/>
    <cellStyle name="Lien hypertexte visité" xfId="584" builtinId="9" hidden="1"/>
    <cellStyle name="Lien hypertexte visité" xfId="586" builtinId="9" hidden="1"/>
    <cellStyle name="Lien hypertexte visité" xfId="588" builtinId="9" hidden="1"/>
    <cellStyle name="Lien hypertexte visité" xfId="590" builtinId="9" hidden="1"/>
    <cellStyle name="Lien hypertexte visité" xfId="592" builtinId="9" hidden="1"/>
    <cellStyle name="Lien hypertexte visité" xfId="594" builtinId="9" hidden="1"/>
    <cellStyle name="Lien hypertexte visité" xfId="596" builtinId="9" hidden="1"/>
    <cellStyle name="Lien hypertexte visité" xfId="598" builtinId="9" hidden="1"/>
    <cellStyle name="Lien hypertexte visité" xfId="600" builtinId="9" hidden="1"/>
    <cellStyle name="Lien hypertexte visité" xfId="602" builtinId="9" hidden="1"/>
    <cellStyle name="Lien hypertexte visité" xfId="604" builtinId="9" hidden="1"/>
    <cellStyle name="Lien hypertexte visité" xfId="606" builtinId="9" hidden="1"/>
    <cellStyle name="Lien hypertexte visité" xfId="608" builtinId="9" hidden="1"/>
    <cellStyle name="Lien hypertexte visité" xfId="610" builtinId="9" hidden="1"/>
    <cellStyle name="Lien hypertexte visité" xfId="612" builtinId="9" hidden="1"/>
    <cellStyle name="Lien hypertexte visité" xfId="614" builtinId="9" hidden="1"/>
    <cellStyle name="Lien hypertexte visité" xfId="616" builtinId="9" hidden="1"/>
    <cellStyle name="Lien hypertexte visité" xfId="618" builtinId="9" hidden="1"/>
    <cellStyle name="Lien hypertexte visité" xfId="620" builtinId="9" hidden="1"/>
    <cellStyle name="Normal" xfId="0" builtinId="0"/>
    <cellStyle name="Normal 2" xfId="621" xr:uid="{00000000-0005-0000-0000-00006D020000}"/>
  </cellStyles>
  <dxfs count="0"/>
  <tableStyles count="0" defaultTableStyle="TableStyleMedium9" defaultPivotStyle="PivotStyleMedium4"/>
  <colors>
    <mruColors>
      <color rgb="FFFFFF99"/>
      <color rgb="FFFFFFCC"/>
      <color rgb="FF0000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49"/>
  <sheetViews>
    <sheetView tabSelected="1" zoomScaleNormal="100" workbookViewId="0">
      <selection activeCell="L9" sqref="L9"/>
    </sheetView>
  </sheetViews>
  <sheetFormatPr baseColWidth="10" defaultRowHeight="15"/>
  <cols>
    <col min="1" max="1" width="11" style="11" customWidth="1"/>
    <col min="2" max="7" width="10.875" style="11"/>
    <col min="8" max="8" width="13.375" style="11" customWidth="1"/>
  </cols>
  <sheetData>
    <row r="2" spans="1:8">
      <c r="A2" s="315" t="s">
        <v>524</v>
      </c>
      <c r="B2" s="316"/>
      <c r="C2" s="316"/>
      <c r="D2" s="316"/>
      <c r="E2" s="316"/>
      <c r="F2" s="316"/>
      <c r="G2" s="316"/>
      <c r="H2" s="317"/>
    </row>
    <row r="5" spans="1:8">
      <c r="A5" s="138" t="s">
        <v>62</v>
      </c>
      <c r="B5" s="138"/>
      <c r="C5" s="138"/>
      <c r="D5" s="138"/>
      <c r="E5" s="138"/>
      <c r="F5" s="138"/>
      <c r="G5" s="138"/>
      <c r="H5" s="138"/>
    </row>
    <row r="6" spans="1:8" ht="50.25" customHeight="1">
      <c r="A6" s="318" t="s">
        <v>108</v>
      </c>
      <c r="B6" s="318"/>
      <c r="C6" s="318"/>
      <c r="D6" s="318"/>
      <c r="E6" s="318"/>
      <c r="F6" s="318"/>
      <c r="G6" s="318"/>
      <c r="H6" s="318"/>
    </row>
    <row r="7" spans="1:8" ht="10.5" customHeight="1"/>
    <row r="8" spans="1:8" ht="27" customHeight="1">
      <c r="A8" s="319" t="s">
        <v>423</v>
      </c>
      <c r="B8" s="319"/>
      <c r="C8" s="319"/>
      <c r="D8" s="319"/>
      <c r="E8" s="319"/>
      <c r="F8" s="319"/>
      <c r="G8" s="319"/>
      <c r="H8" s="319"/>
    </row>
    <row r="9" spans="1:8" ht="29.45" customHeight="1"/>
    <row r="10" spans="1:8">
      <c r="A10" s="11" t="s">
        <v>63</v>
      </c>
      <c r="B10" s="11" t="s">
        <v>64</v>
      </c>
    </row>
    <row r="11" spans="1:8">
      <c r="B11" s="11" t="s">
        <v>424</v>
      </c>
    </row>
    <row r="13" spans="1:8">
      <c r="A13" s="11" t="s">
        <v>65</v>
      </c>
      <c r="B13" s="11" t="s">
        <v>525</v>
      </c>
    </row>
    <row r="15" spans="1:8">
      <c r="A15" s="11" t="s">
        <v>425</v>
      </c>
      <c r="B15" s="11" t="s">
        <v>526</v>
      </c>
    </row>
    <row r="16" spans="1:8">
      <c r="B16" s="11" t="s">
        <v>527</v>
      </c>
    </row>
    <row r="18" spans="1:8">
      <c r="A18" s="11" t="s">
        <v>426</v>
      </c>
      <c r="B18" s="11" t="s">
        <v>528</v>
      </c>
    </row>
    <row r="19" spans="1:8">
      <c r="B19" s="11" t="s">
        <v>529</v>
      </c>
    </row>
    <row r="21" spans="1:8">
      <c r="A21" s="11" t="s">
        <v>427</v>
      </c>
      <c r="B21" s="11" t="s">
        <v>558</v>
      </c>
    </row>
    <row r="22" spans="1:8" ht="15.6" customHeight="1">
      <c r="B22" s="11" t="s">
        <v>559</v>
      </c>
    </row>
    <row r="23" spans="1:8" ht="15.6" customHeight="1"/>
    <row r="24" spans="1:8" ht="14.45" customHeight="1">
      <c r="A24" s="55" t="s">
        <v>428</v>
      </c>
      <c r="B24" s="320" t="s">
        <v>560</v>
      </c>
      <c r="C24" s="320"/>
      <c r="D24" s="320"/>
      <c r="E24" s="320"/>
      <c r="F24" s="320"/>
      <c r="G24" s="320"/>
      <c r="H24" s="320"/>
    </row>
    <row r="25" spans="1:8">
      <c r="B25" s="11" t="s">
        <v>561</v>
      </c>
    </row>
    <row r="27" spans="1:8">
      <c r="A27" s="11" t="s">
        <v>67</v>
      </c>
    </row>
    <row r="29" spans="1:8">
      <c r="A29" s="267"/>
      <c r="C29" s="267"/>
    </row>
    <row r="30" spans="1:8">
      <c r="A30" s="139" t="s">
        <v>530</v>
      </c>
    </row>
    <row r="32" spans="1:8">
      <c r="A32" s="11" t="s">
        <v>562</v>
      </c>
      <c r="C32" s="11" t="s">
        <v>531</v>
      </c>
    </row>
    <row r="33" spans="1:7">
      <c r="C33" s="11" t="s">
        <v>185</v>
      </c>
    </row>
    <row r="35" spans="1:7">
      <c r="A35" s="11" t="s">
        <v>532</v>
      </c>
      <c r="C35" s="11" t="s">
        <v>533</v>
      </c>
    </row>
    <row r="36" spans="1:7">
      <c r="A36" s="11" t="s">
        <v>100</v>
      </c>
    </row>
    <row r="38" spans="1:7">
      <c r="A38" s="138" t="s">
        <v>66</v>
      </c>
      <c r="C38" s="138" t="s">
        <v>534</v>
      </c>
    </row>
    <row r="39" spans="1:7">
      <c r="A39" s="11" t="s">
        <v>535</v>
      </c>
      <c r="C39" s="11" t="s">
        <v>536</v>
      </c>
    </row>
    <row r="40" spans="1:7">
      <c r="C40" s="138" t="s">
        <v>429</v>
      </c>
    </row>
    <row r="41" spans="1:7">
      <c r="C41" s="11" t="s">
        <v>430</v>
      </c>
    </row>
    <row r="42" spans="1:7">
      <c r="C42" s="11" t="s">
        <v>186</v>
      </c>
    </row>
    <row r="44" spans="1:7">
      <c r="A44" s="276" t="s">
        <v>115</v>
      </c>
      <c r="B44" s="11" t="s">
        <v>109</v>
      </c>
    </row>
    <row r="45" spans="1:7">
      <c r="B45" s="11" t="s">
        <v>68</v>
      </c>
    </row>
    <row r="46" spans="1:7">
      <c r="B46" s="11" t="s">
        <v>431</v>
      </c>
    </row>
    <row r="47" spans="1:7">
      <c r="B47" s="11" t="s">
        <v>432</v>
      </c>
      <c r="C47" s="38"/>
      <c r="D47" s="38"/>
      <c r="E47" s="38"/>
      <c r="F47" s="38"/>
      <c r="G47" s="38"/>
    </row>
    <row r="48" spans="1:7">
      <c r="B48" s="38"/>
      <c r="C48" s="38"/>
      <c r="D48" s="38"/>
      <c r="E48" s="38"/>
      <c r="F48" s="38"/>
      <c r="G48" s="38"/>
    </row>
    <row r="49" spans="2:7">
      <c r="B49" s="38"/>
      <c r="C49" s="38"/>
      <c r="D49" s="38"/>
      <c r="E49" s="38"/>
      <c r="F49" s="38"/>
      <c r="G49" s="38"/>
    </row>
  </sheetData>
  <mergeCells count="4">
    <mergeCell ref="A2:H2"/>
    <mergeCell ref="A6:H6"/>
    <mergeCell ref="A8:H8"/>
    <mergeCell ref="B24:H24"/>
  </mergeCells>
  <pageMargins left="0.31496062992125984" right="0.11811023622047245" top="0.35433070866141736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B679C-5BC9-4F7B-BE7E-E98BF0728624}">
  <dimension ref="A1:K66"/>
  <sheetViews>
    <sheetView zoomScaleNormal="100" workbookViewId="0">
      <selection activeCell="M64" sqref="M64"/>
    </sheetView>
  </sheetViews>
  <sheetFormatPr baseColWidth="10" defaultRowHeight="12.75"/>
  <cols>
    <col min="1" max="1" width="2" customWidth="1"/>
    <col min="4" max="4" width="15.75" customWidth="1"/>
    <col min="5" max="5" width="4.75" customWidth="1"/>
    <col min="6" max="7" width="5.625" customWidth="1"/>
    <col min="8" max="8" width="4.625" customWidth="1"/>
    <col min="9" max="9" width="22.75" customWidth="1"/>
    <col min="10" max="11" width="5.625" customWidth="1"/>
  </cols>
  <sheetData>
    <row r="1" spans="1:11" ht="15.75">
      <c r="A1" s="787" t="s">
        <v>563</v>
      </c>
      <c r="B1" s="787"/>
      <c r="C1" s="787"/>
      <c r="D1" s="787"/>
      <c r="E1" s="787"/>
      <c r="F1" s="787"/>
      <c r="G1" s="787"/>
      <c r="H1" s="787"/>
      <c r="I1" s="787"/>
      <c r="J1" s="787"/>
      <c r="K1" s="787"/>
    </row>
    <row r="2" spans="1:11" ht="15.75" thickBot="1">
      <c r="B2" s="130"/>
      <c r="C2" s="130"/>
      <c r="D2" s="130"/>
      <c r="E2" s="130"/>
      <c r="F2" s="130"/>
      <c r="G2" s="130"/>
      <c r="H2" s="130"/>
      <c r="I2" s="130"/>
      <c r="J2" s="130"/>
      <c r="K2" s="130"/>
    </row>
    <row r="3" spans="1:11" ht="15.75">
      <c r="B3" s="302" t="s">
        <v>537</v>
      </c>
      <c r="C3" s="307" t="s">
        <v>538</v>
      </c>
      <c r="D3" s="307"/>
      <c r="E3" s="307"/>
      <c r="F3" s="307"/>
      <c r="G3" s="139"/>
      <c r="H3" s="139"/>
      <c r="I3" s="303" t="s">
        <v>190</v>
      </c>
      <c r="J3" s="329"/>
      <c r="K3" s="330"/>
    </row>
    <row r="4" spans="1:11" ht="16.5" thickBot="1">
      <c r="B4" s="304" t="s">
        <v>539</v>
      </c>
      <c r="C4" s="308" t="s">
        <v>540</v>
      </c>
      <c r="D4" s="309"/>
      <c r="E4" s="309"/>
      <c r="F4" s="309"/>
      <c r="G4" s="140"/>
      <c r="I4" s="131"/>
      <c r="J4" s="331"/>
      <c r="K4" s="332"/>
    </row>
    <row r="5" spans="1:11" ht="12" customHeight="1">
      <c r="B5" s="141"/>
      <c r="C5" s="3"/>
      <c r="D5" s="3"/>
      <c r="E5" s="11"/>
      <c r="F5" s="96"/>
      <c r="G5" s="142"/>
      <c r="H5" s="136"/>
    </row>
    <row r="6" spans="1:11" ht="15">
      <c r="B6" s="143"/>
      <c r="C6" s="144"/>
      <c r="D6" s="305" t="s">
        <v>130</v>
      </c>
      <c r="E6" s="321"/>
      <c r="F6" s="321"/>
      <c r="G6" s="322"/>
      <c r="H6" s="322"/>
    </row>
    <row r="7" spans="1:11" ht="15">
      <c r="B7" s="3"/>
      <c r="C7" s="3"/>
      <c r="D7" s="305" t="s">
        <v>131</v>
      </c>
      <c r="E7" s="321"/>
      <c r="F7" s="321"/>
      <c r="G7" s="322"/>
      <c r="H7" s="322"/>
    </row>
    <row r="8" spans="1:11" ht="15.75" thickBot="1">
      <c r="B8" s="3"/>
      <c r="C8" s="3"/>
      <c r="E8" s="11"/>
      <c r="F8" s="11"/>
      <c r="G8" s="11"/>
      <c r="H8" s="11"/>
    </row>
    <row r="9" spans="1:11" ht="25.9" customHeight="1" thickBot="1">
      <c r="B9" s="3"/>
      <c r="C9" s="3"/>
      <c r="D9" s="306" t="s">
        <v>541</v>
      </c>
      <c r="E9" s="323">
        <f>F64</f>
        <v>0</v>
      </c>
      <c r="F9" s="324"/>
      <c r="G9" s="323">
        <f>G64</f>
        <v>0</v>
      </c>
      <c r="H9" s="324"/>
    </row>
    <row r="10" spans="1:11" ht="9.6" customHeight="1">
      <c r="B10" s="3"/>
      <c r="C10" s="3"/>
      <c r="E10" s="11"/>
      <c r="F10" s="28"/>
      <c r="G10" s="28"/>
      <c r="H10" s="11"/>
    </row>
    <row r="11" spans="1:11" ht="15">
      <c r="B11" s="138" t="s">
        <v>83</v>
      </c>
      <c r="C11" s="3"/>
      <c r="D11" s="3"/>
      <c r="E11" s="11"/>
      <c r="F11" s="11"/>
      <c r="G11" s="99"/>
      <c r="H11" s="11"/>
      <c r="I11" s="275" t="s">
        <v>129</v>
      </c>
      <c r="J11" s="96"/>
      <c r="K11" s="96"/>
    </row>
    <row r="12" spans="1:11" ht="15">
      <c r="B12" s="333" t="s">
        <v>297</v>
      </c>
      <c r="C12" s="334"/>
      <c r="D12" s="335"/>
      <c r="E12" s="50" t="s">
        <v>89</v>
      </c>
      <c r="F12" s="51"/>
      <c r="G12" s="51"/>
      <c r="H12" s="11"/>
      <c r="I12" s="146" t="s">
        <v>117</v>
      </c>
      <c r="J12" s="89"/>
      <c r="K12" s="89"/>
    </row>
    <row r="13" spans="1:11" ht="15">
      <c r="B13" s="336" t="s">
        <v>564</v>
      </c>
      <c r="C13" s="337"/>
      <c r="D13" s="338"/>
      <c r="E13" s="50" t="s">
        <v>89</v>
      </c>
      <c r="F13" s="51"/>
      <c r="G13" s="51"/>
      <c r="H13" s="11"/>
      <c r="I13" s="146" t="s">
        <v>132</v>
      </c>
      <c r="J13" s="89"/>
      <c r="K13" s="89"/>
    </row>
    <row r="14" spans="1:11" ht="15">
      <c r="B14" s="336" t="s">
        <v>299</v>
      </c>
      <c r="C14" s="337"/>
      <c r="D14" s="338"/>
      <c r="E14" s="50" t="s">
        <v>89</v>
      </c>
      <c r="F14" s="51"/>
      <c r="G14" s="51"/>
      <c r="H14" s="11"/>
      <c r="I14" s="146" t="s">
        <v>133</v>
      </c>
      <c r="J14" s="89"/>
      <c r="K14" s="89"/>
    </row>
    <row r="15" spans="1:11" ht="15">
      <c r="B15" s="336" t="s">
        <v>446</v>
      </c>
      <c r="C15" s="337"/>
      <c r="D15" s="338"/>
      <c r="E15" s="50" t="s">
        <v>89</v>
      </c>
      <c r="F15" s="51"/>
      <c r="G15" s="51"/>
      <c r="H15" s="11"/>
      <c r="I15" s="146" t="s">
        <v>127</v>
      </c>
      <c r="J15" s="89"/>
      <c r="K15" s="89"/>
    </row>
    <row r="16" spans="1:11" ht="15">
      <c r="B16" s="339" t="s">
        <v>85</v>
      </c>
      <c r="C16" s="340"/>
      <c r="D16" s="341"/>
      <c r="E16" s="147" t="s">
        <v>86</v>
      </c>
      <c r="F16" s="51">
        <f>F12+F13+F14+F15</f>
        <v>0</v>
      </c>
      <c r="G16" s="51">
        <f>G12+G13+G14+G15</f>
        <v>0</v>
      </c>
      <c r="H16" s="11"/>
      <c r="I16" s="146" t="s">
        <v>128</v>
      </c>
      <c r="J16" s="89"/>
      <c r="K16" s="89"/>
    </row>
    <row r="17" spans="2:11" ht="15">
      <c r="B17" s="342" t="s">
        <v>87</v>
      </c>
      <c r="C17" s="343"/>
      <c r="D17" s="344"/>
      <c r="E17" s="52"/>
      <c r="F17" s="52">
        <f>F16+J20</f>
        <v>0</v>
      </c>
      <c r="G17" s="52">
        <f>G16+K20</f>
        <v>0</v>
      </c>
      <c r="H17" s="11"/>
      <c r="I17" s="146" t="s">
        <v>134</v>
      </c>
      <c r="J17" s="89"/>
      <c r="K17" s="89"/>
    </row>
    <row r="18" spans="2:11" ht="15">
      <c r="H18" s="138"/>
      <c r="I18" s="146" t="s">
        <v>135</v>
      </c>
      <c r="J18" s="89"/>
      <c r="K18" s="89"/>
    </row>
    <row r="19" spans="2:11" ht="15.75" thickBot="1">
      <c r="B19" s="345" t="s">
        <v>88</v>
      </c>
      <c r="C19" s="345"/>
      <c r="D19" s="345"/>
      <c r="E19" s="11"/>
      <c r="F19" s="11"/>
      <c r="G19" s="11"/>
      <c r="H19" s="11"/>
      <c r="I19" s="146" t="s">
        <v>136</v>
      </c>
      <c r="J19" s="89"/>
      <c r="K19" s="89"/>
    </row>
    <row r="20" spans="2:11" ht="15.75" thickBot="1">
      <c r="B20" s="346" t="s">
        <v>475</v>
      </c>
      <c r="C20" s="347"/>
      <c r="D20" s="347"/>
      <c r="E20" s="149" t="s">
        <v>89</v>
      </c>
      <c r="F20" s="145"/>
      <c r="G20" s="51"/>
      <c r="H20" s="11"/>
      <c r="I20" s="148" t="s">
        <v>180</v>
      </c>
      <c r="J20" s="51">
        <f>J12+J13+J14+J15+J16+J17+J18+J19</f>
        <v>0</v>
      </c>
      <c r="K20" s="51">
        <f>K12+K13+K14+K15+K16+K17+K18+K19</f>
        <v>0</v>
      </c>
    </row>
    <row r="21" spans="2:11" ht="15.75" thickBot="1">
      <c r="B21" s="346" t="s">
        <v>565</v>
      </c>
      <c r="C21" s="348"/>
      <c r="D21" s="348"/>
      <c r="E21" s="151" t="s">
        <v>89</v>
      </c>
      <c r="F21" s="145"/>
      <c r="G21" s="51"/>
      <c r="H21" s="11"/>
      <c r="I21" s="131"/>
      <c r="J21" s="152"/>
      <c r="K21" s="142"/>
    </row>
    <row r="22" spans="2:11" ht="15.75" thickBot="1">
      <c r="B22" s="327" t="s">
        <v>522</v>
      </c>
      <c r="C22" s="328"/>
      <c r="D22" s="328"/>
      <c r="E22" s="290" t="s">
        <v>191</v>
      </c>
      <c r="F22" s="145"/>
      <c r="G22" s="51"/>
      <c r="H22" s="11"/>
      <c r="I22" s="4"/>
      <c r="J22" s="4"/>
      <c r="K22" s="4"/>
    </row>
    <row r="23" spans="2:11" ht="15.75" thickBot="1">
      <c r="B23" s="291" t="s">
        <v>476</v>
      </c>
      <c r="C23" s="292"/>
      <c r="D23" s="292"/>
      <c r="E23" s="151" t="s">
        <v>143</v>
      </c>
      <c r="F23" s="145"/>
      <c r="G23" s="51"/>
      <c r="H23" s="11"/>
      <c r="I23" s="4"/>
      <c r="J23" s="4"/>
      <c r="K23" s="4"/>
    </row>
    <row r="24" spans="2:11" ht="15">
      <c r="B24" s="349" t="s">
        <v>523</v>
      </c>
      <c r="C24" s="350"/>
      <c r="D24" s="350"/>
      <c r="E24" s="153" t="s">
        <v>191</v>
      </c>
      <c r="F24" s="145"/>
      <c r="G24" s="51"/>
      <c r="H24" s="11"/>
      <c r="I24" s="4"/>
      <c r="J24" s="4"/>
      <c r="K24" s="4"/>
    </row>
    <row r="25" spans="2:11" ht="15.75" thickBot="1">
      <c r="B25" s="351" t="s">
        <v>192</v>
      </c>
      <c r="C25" s="352"/>
      <c r="D25" s="352"/>
      <c r="E25" s="154" t="s">
        <v>191</v>
      </c>
      <c r="F25" s="145"/>
      <c r="G25" s="51"/>
      <c r="H25" s="11"/>
      <c r="I25" s="4"/>
      <c r="J25" s="4"/>
      <c r="K25" s="4"/>
    </row>
    <row r="26" spans="2:11" ht="15">
      <c r="B26" s="353" t="s">
        <v>193</v>
      </c>
      <c r="C26" s="354"/>
      <c r="D26" s="354"/>
      <c r="E26" s="293" t="s">
        <v>143</v>
      </c>
      <c r="F26" s="145"/>
      <c r="G26" s="51"/>
      <c r="H26" s="11"/>
      <c r="I26" s="4"/>
      <c r="J26" s="4"/>
      <c r="K26" s="4"/>
    </row>
    <row r="27" spans="2:11" ht="15.75" thickBot="1">
      <c r="B27" s="351" t="s">
        <v>194</v>
      </c>
      <c r="C27" s="355"/>
      <c r="D27" s="355"/>
      <c r="E27" s="154" t="s">
        <v>191</v>
      </c>
      <c r="F27" s="145"/>
      <c r="G27" s="51"/>
      <c r="H27" s="11"/>
      <c r="I27" s="4"/>
      <c r="J27" s="4"/>
      <c r="K27" s="4"/>
    </row>
    <row r="28" spans="2:11" ht="15">
      <c r="B28" s="356" t="s">
        <v>195</v>
      </c>
      <c r="C28" s="357"/>
      <c r="D28" s="357"/>
      <c r="E28" s="153" t="s">
        <v>143</v>
      </c>
      <c r="F28" s="145"/>
      <c r="G28" s="51"/>
      <c r="H28" s="11"/>
      <c r="I28" s="131"/>
      <c r="J28" s="4"/>
      <c r="K28" s="4"/>
    </row>
    <row r="29" spans="2:11" ht="15.75" thickBot="1">
      <c r="B29" s="358" t="s">
        <v>196</v>
      </c>
      <c r="C29" s="359"/>
      <c r="D29" s="359"/>
      <c r="E29" s="154" t="s">
        <v>143</v>
      </c>
      <c r="F29" s="145"/>
      <c r="G29" s="51"/>
      <c r="H29" s="11"/>
      <c r="I29" s="161" t="s">
        <v>182</v>
      </c>
      <c r="K29" s="160"/>
    </row>
    <row r="30" spans="2:11" ht="15">
      <c r="B30" s="356" t="s">
        <v>197</v>
      </c>
      <c r="C30" s="360"/>
      <c r="D30" s="360"/>
      <c r="E30" s="153" t="s">
        <v>143</v>
      </c>
      <c r="F30" s="145"/>
      <c r="G30" s="51"/>
      <c r="H30" s="11"/>
      <c r="I30" s="162" t="s">
        <v>358</v>
      </c>
      <c r="J30" s="89"/>
      <c r="K30" s="89"/>
    </row>
    <row r="31" spans="2:11" ht="12.6" customHeight="1" thickBot="1">
      <c r="B31" s="155" t="s">
        <v>198</v>
      </c>
      <c r="C31" s="156"/>
      <c r="D31" s="157"/>
      <c r="E31" s="154" t="s">
        <v>143</v>
      </c>
      <c r="F31" s="145"/>
      <c r="G31" s="51"/>
      <c r="H31" s="11"/>
      <c r="I31" s="162" t="s">
        <v>359</v>
      </c>
      <c r="J31" s="89"/>
      <c r="K31" s="238"/>
    </row>
    <row r="32" spans="2:11" ht="15">
      <c r="B32" s="68" t="s">
        <v>542</v>
      </c>
      <c r="C32" s="114"/>
      <c r="D32" s="114"/>
      <c r="E32" s="158" t="s">
        <v>199</v>
      </c>
      <c r="F32" s="51">
        <f>SUM(F20:F27)</f>
        <v>0</v>
      </c>
      <c r="G32" s="51">
        <f>SUM(G20:G27)</f>
        <v>0</v>
      </c>
      <c r="H32" s="11"/>
      <c r="I32" s="162" t="s">
        <v>567</v>
      </c>
      <c r="J32" s="89"/>
      <c r="K32" s="89"/>
    </row>
    <row r="33" spans="2:11" ht="15">
      <c r="B33" s="361" t="s">
        <v>92</v>
      </c>
      <c r="C33" s="362"/>
      <c r="D33" s="362"/>
      <c r="E33" s="51"/>
      <c r="F33" s="52">
        <f>SUM(F20:F31)</f>
        <v>0</v>
      </c>
      <c r="G33" s="52">
        <f>SUM(G20:G31)</f>
        <v>0</v>
      </c>
      <c r="H33" s="138"/>
      <c r="I33" s="162" t="s">
        <v>360</v>
      </c>
      <c r="J33" s="89"/>
      <c r="K33" s="89"/>
    </row>
    <row r="34" spans="2:11" ht="15">
      <c r="C34" s="3"/>
      <c r="D34" s="3"/>
      <c r="E34" s="11"/>
      <c r="F34" s="11"/>
      <c r="G34" s="3"/>
      <c r="H34" s="11"/>
      <c r="I34" s="162" t="s">
        <v>361</v>
      </c>
      <c r="J34" s="89"/>
      <c r="K34" s="89"/>
    </row>
    <row r="35" spans="2:11" ht="15">
      <c r="B35" s="138" t="s">
        <v>93</v>
      </c>
      <c r="F35" s="11"/>
      <c r="G35" s="142"/>
      <c r="H35" s="11"/>
      <c r="I35" s="162" t="s">
        <v>566</v>
      </c>
      <c r="J35" s="89"/>
      <c r="K35" s="89"/>
    </row>
    <row r="36" spans="2:11" ht="14.45" customHeight="1">
      <c r="B36" s="336" t="s">
        <v>335</v>
      </c>
      <c r="C36" s="337"/>
      <c r="D36" s="338"/>
      <c r="E36" s="50" t="s">
        <v>89</v>
      </c>
      <c r="F36" s="51"/>
      <c r="G36" s="51"/>
      <c r="H36" s="11"/>
      <c r="I36" s="146" t="s">
        <v>569</v>
      </c>
      <c r="J36" s="89"/>
      <c r="K36" s="89"/>
    </row>
    <row r="37" spans="2:11" ht="15">
      <c r="B37" s="336" t="s">
        <v>336</v>
      </c>
      <c r="C37" s="337"/>
      <c r="D37" s="338"/>
      <c r="E37" s="50" t="s">
        <v>200</v>
      </c>
      <c r="F37" s="51"/>
      <c r="G37" s="163"/>
      <c r="H37" s="11"/>
      <c r="I37" s="146" t="s">
        <v>568</v>
      </c>
      <c r="J37" s="89"/>
      <c r="K37" s="89"/>
    </row>
    <row r="38" spans="2:11" ht="15">
      <c r="B38" s="363" t="s">
        <v>433</v>
      </c>
      <c r="C38" s="364"/>
      <c r="D38" s="365"/>
      <c r="E38" s="50" t="s">
        <v>90</v>
      </c>
      <c r="F38" s="51"/>
      <c r="G38" s="51"/>
      <c r="H38" s="11"/>
      <c r="I38" s="165" t="s">
        <v>174</v>
      </c>
      <c r="J38" s="89">
        <f>SUM(J30:J37)</f>
        <v>0</v>
      </c>
      <c r="K38" s="89">
        <f>SUM(K30:K37)</f>
        <v>0</v>
      </c>
    </row>
    <row r="39" spans="2:11" ht="15">
      <c r="B39" s="336" t="s">
        <v>434</v>
      </c>
      <c r="C39" s="337"/>
      <c r="D39" s="338"/>
      <c r="E39" s="50" t="s">
        <v>337</v>
      </c>
      <c r="F39" s="51"/>
      <c r="G39" s="164"/>
      <c r="H39" s="11"/>
      <c r="I39" s="246"/>
      <c r="J39" s="128"/>
      <c r="K39" s="128"/>
    </row>
    <row r="40" spans="2:11" ht="15">
      <c r="B40" s="363" t="s">
        <v>499</v>
      </c>
      <c r="C40" s="364"/>
      <c r="D40" s="365"/>
      <c r="E40" s="50" t="s">
        <v>89</v>
      </c>
      <c r="F40" s="51"/>
      <c r="G40" s="51"/>
      <c r="H40" s="11"/>
      <c r="I40" s="246"/>
      <c r="J40" s="128"/>
      <c r="K40" s="128"/>
    </row>
    <row r="41" spans="2:11" ht="15">
      <c r="B41" s="336" t="s">
        <v>338</v>
      </c>
      <c r="C41" s="337"/>
      <c r="D41" s="338"/>
      <c r="E41" s="50" t="s">
        <v>84</v>
      </c>
      <c r="F41" s="51"/>
      <c r="G41" s="51"/>
      <c r="H41" s="11"/>
      <c r="I41" s="131" t="s">
        <v>181</v>
      </c>
      <c r="J41" s="4"/>
      <c r="K41" s="4"/>
    </row>
    <row r="42" spans="2:11" ht="15">
      <c r="B42" s="366" t="s">
        <v>339</v>
      </c>
      <c r="C42" s="367"/>
      <c r="D42" s="368"/>
      <c r="E42" s="50" t="s">
        <v>89</v>
      </c>
      <c r="F42" s="51"/>
      <c r="G42" s="51"/>
      <c r="H42" s="11"/>
      <c r="I42" s="170" t="s">
        <v>397</v>
      </c>
      <c r="J42" s="89"/>
      <c r="K42" s="89"/>
    </row>
    <row r="43" spans="2:11" ht="15">
      <c r="B43" s="166" t="s">
        <v>202</v>
      </c>
      <c r="C43" s="167"/>
      <c r="D43" s="168"/>
      <c r="E43" s="50" t="s">
        <v>143</v>
      </c>
      <c r="F43" s="51"/>
      <c r="G43" s="51"/>
      <c r="H43" s="11"/>
      <c r="I43" s="172" t="s">
        <v>570</v>
      </c>
      <c r="J43" s="173"/>
      <c r="K43" s="173"/>
    </row>
    <row r="44" spans="2:11" ht="15">
      <c r="B44" s="369" t="s">
        <v>203</v>
      </c>
      <c r="C44" s="370"/>
      <c r="D44" s="371"/>
      <c r="E44" s="50" t="s">
        <v>143</v>
      </c>
      <c r="F44" s="51"/>
      <c r="G44" s="51"/>
      <c r="H44" s="11"/>
      <c r="I44" s="170" t="s">
        <v>571</v>
      </c>
      <c r="J44" s="89"/>
      <c r="K44" s="89"/>
    </row>
    <row r="45" spans="2:11" ht="15">
      <c r="B45" s="342" t="s">
        <v>94</v>
      </c>
      <c r="C45" s="343"/>
      <c r="D45" s="344"/>
      <c r="E45" s="50" t="s">
        <v>204</v>
      </c>
      <c r="F45" s="51">
        <f>SUM(F36:F44)</f>
        <v>0</v>
      </c>
      <c r="G45" s="51">
        <f>SUM(G36:G44)</f>
        <v>0</v>
      </c>
      <c r="H45" s="11"/>
      <c r="I45" s="266" t="s">
        <v>573</v>
      </c>
      <c r="J45" s="89"/>
      <c r="K45" s="89"/>
    </row>
    <row r="46" spans="2:11" ht="15">
      <c r="B46" s="169"/>
      <c r="C46" s="169"/>
      <c r="D46" s="169"/>
      <c r="E46" s="11"/>
      <c r="F46" s="138"/>
      <c r="G46" s="160"/>
      <c r="H46" s="11"/>
      <c r="I46" s="172" t="s">
        <v>572</v>
      </c>
      <c r="J46" s="173"/>
      <c r="K46" s="173"/>
    </row>
    <row r="47" spans="2:11" ht="15">
      <c r="B47" s="138" t="s">
        <v>95</v>
      </c>
      <c r="C47" s="3"/>
      <c r="D47" s="3"/>
      <c r="E47" s="11"/>
      <c r="F47" s="171"/>
      <c r="G47" s="142"/>
      <c r="H47" s="11"/>
      <c r="I47" s="170" t="s">
        <v>574</v>
      </c>
      <c r="J47" s="89"/>
      <c r="K47" s="89"/>
    </row>
    <row r="48" spans="2:11" ht="15">
      <c r="B48" s="372" t="s">
        <v>521</v>
      </c>
      <c r="C48" s="372"/>
      <c r="D48" s="372"/>
      <c r="E48" s="53" t="s">
        <v>89</v>
      </c>
      <c r="F48" s="51"/>
      <c r="G48" s="174"/>
      <c r="H48" s="11"/>
      <c r="I48" s="159" t="s">
        <v>398</v>
      </c>
      <c r="J48" s="310">
        <f>SUM(J42:J47)</f>
        <v>0</v>
      </c>
      <c r="K48" s="310">
        <f>SUM(K42:K47)</f>
        <v>0</v>
      </c>
    </row>
    <row r="49" spans="2:11" ht="15">
      <c r="B49" s="373" t="s">
        <v>509</v>
      </c>
      <c r="C49" s="373"/>
      <c r="D49" s="373"/>
      <c r="E49" s="53" t="s">
        <v>201</v>
      </c>
      <c r="F49" s="51"/>
      <c r="G49" s="51"/>
      <c r="H49" s="11"/>
    </row>
    <row r="50" spans="2:11" ht="14.45" customHeight="1">
      <c r="B50" s="373" t="s">
        <v>372</v>
      </c>
      <c r="C50" s="373"/>
      <c r="D50" s="373"/>
      <c r="E50" s="53" t="s">
        <v>89</v>
      </c>
      <c r="F50" s="51"/>
      <c r="G50" s="51"/>
      <c r="H50" s="11"/>
      <c r="I50" s="131" t="s">
        <v>173</v>
      </c>
      <c r="K50" s="142"/>
    </row>
    <row r="51" spans="2:11" ht="14.45" customHeight="1">
      <c r="B51" s="363" t="s">
        <v>510</v>
      </c>
      <c r="C51" s="364"/>
      <c r="D51" s="365"/>
      <c r="E51" s="53" t="s">
        <v>201</v>
      </c>
      <c r="F51" s="51"/>
      <c r="G51" s="51"/>
      <c r="H51" s="11"/>
      <c r="I51" s="162" t="s">
        <v>418</v>
      </c>
      <c r="J51" s="325"/>
      <c r="K51" s="325"/>
    </row>
    <row r="52" spans="2:11" ht="14.45" customHeight="1">
      <c r="B52" s="374" t="s">
        <v>96</v>
      </c>
      <c r="C52" s="375"/>
      <c r="D52" s="376"/>
      <c r="E52" s="301" t="s">
        <v>205</v>
      </c>
      <c r="F52" s="52">
        <f>F48+F49+F50+F51</f>
        <v>0</v>
      </c>
      <c r="G52" s="52">
        <f>G48+G49+G50+G51</f>
        <v>0</v>
      </c>
      <c r="H52" s="11"/>
      <c r="I52" s="162" t="s">
        <v>417</v>
      </c>
      <c r="J52" s="326"/>
      <c r="K52" s="326"/>
    </row>
    <row r="53" spans="2:11" ht="14.45" customHeight="1">
      <c r="B53" s="336" t="s">
        <v>512</v>
      </c>
      <c r="C53" s="337"/>
      <c r="D53" s="338"/>
      <c r="E53" s="53" t="s">
        <v>337</v>
      </c>
      <c r="F53" s="51"/>
      <c r="G53" s="174"/>
      <c r="H53" s="11"/>
      <c r="I53" s="162" t="s">
        <v>575</v>
      </c>
      <c r="J53" s="265"/>
      <c r="K53" s="89"/>
    </row>
    <row r="54" spans="2:11" ht="14.45" customHeight="1">
      <c r="B54" s="336" t="s">
        <v>511</v>
      </c>
      <c r="C54" s="337"/>
      <c r="D54" s="338"/>
      <c r="E54" s="53" t="s">
        <v>337</v>
      </c>
      <c r="F54" s="51"/>
      <c r="G54" s="51"/>
      <c r="H54" s="11"/>
      <c r="I54" s="175" t="s">
        <v>577</v>
      </c>
      <c r="J54" s="265"/>
      <c r="K54" s="89"/>
    </row>
    <row r="55" spans="2:11" ht="14.45" customHeight="1">
      <c r="B55" s="374" t="s">
        <v>97</v>
      </c>
      <c r="C55" s="375"/>
      <c r="D55" s="376"/>
      <c r="E55" s="301" t="s">
        <v>90</v>
      </c>
      <c r="F55" s="52">
        <f>F53+F54</f>
        <v>0</v>
      </c>
      <c r="G55" s="52">
        <f>G53+G54</f>
        <v>0</v>
      </c>
      <c r="H55" s="11"/>
      <c r="I55" s="162" t="s">
        <v>576</v>
      </c>
      <c r="J55" s="265"/>
      <c r="K55" s="89"/>
    </row>
    <row r="56" spans="2:11" ht="14.45" customHeight="1">
      <c r="B56" s="378" t="s">
        <v>206</v>
      </c>
      <c r="C56" s="379"/>
      <c r="D56" s="380"/>
      <c r="E56" s="53" t="s">
        <v>513</v>
      </c>
      <c r="F56" s="51">
        <f>J48</f>
        <v>0</v>
      </c>
      <c r="G56" s="51">
        <f>K48</f>
        <v>0</v>
      </c>
      <c r="H56" s="11"/>
      <c r="I56" s="162" t="s">
        <v>578</v>
      </c>
      <c r="J56" s="265"/>
      <c r="K56" s="89"/>
    </row>
    <row r="57" spans="2:11" ht="14.45" customHeight="1">
      <c r="B57" s="374" t="s">
        <v>98</v>
      </c>
      <c r="C57" s="375"/>
      <c r="D57" s="376"/>
      <c r="E57" s="51"/>
      <c r="F57" s="52">
        <f>F52+F55+F56</f>
        <v>0</v>
      </c>
      <c r="G57" s="52">
        <f>G52+G55+G56</f>
        <v>0</v>
      </c>
      <c r="H57" s="11"/>
      <c r="I57" s="175" t="s">
        <v>579</v>
      </c>
      <c r="J57" s="265"/>
      <c r="K57" s="89"/>
    </row>
    <row r="58" spans="2:11" ht="14.45" customHeight="1">
      <c r="B58" s="381"/>
      <c r="C58" s="381"/>
      <c r="D58" s="381"/>
      <c r="E58" s="63"/>
      <c r="F58" s="90"/>
      <c r="G58" s="90"/>
      <c r="H58" s="11"/>
      <c r="I58" s="146" t="s">
        <v>580</v>
      </c>
      <c r="J58" s="265"/>
      <c r="K58" s="89"/>
    </row>
    <row r="59" spans="2:11" ht="14.45" customHeight="1">
      <c r="B59" s="241" t="s">
        <v>99</v>
      </c>
      <c r="C59" s="241"/>
      <c r="D59" s="241"/>
      <c r="E59" s="11"/>
      <c r="F59" s="11"/>
      <c r="G59" s="160"/>
      <c r="H59" s="11"/>
      <c r="I59" s="146" t="s">
        <v>568</v>
      </c>
      <c r="J59" s="265"/>
      <c r="K59" s="89"/>
    </row>
    <row r="60" spans="2:11" ht="14.45" customHeight="1">
      <c r="B60" s="378" t="s">
        <v>362</v>
      </c>
      <c r="C60" s="379"/>
      <c r="D60" s="380"/>
      <c r="E60" s="50" t="s">
        <v>91</v>
      </c>
      <c r="F60" s="124">
        <f>J38</f>
        <v>0</v>
      </c>
      <c r="G60" s="124">
        <f>K38</f>
        <v>0</v>
      </c>
      <c r="H60" s="11"/>
      <c r="I60" s="165" t="s">
        <v>174</v>
      </c>
      <c r="J60" s="310">
        <f>SUM(J52:J59)</f>
        <v>0</v>
      </c>
      <c r="K60" s="310">
        <f>SUM(K52:K59)</f>
        <v>0</v>
      </c>
    </row>
    <row r="61" spans="2:11" ht="14.45" customHeight="1">
      <c r="B61" s="378" t="s">
        <v>207</v>
      </c>
      <c r="C61" s="379"/>
      <c r="D61" s="380"/>
      <c r="E61" s="50" t="s">
        <v>91</v>
      </c>
      <c r="F61" s="51">
        <f>J60</f>
        <v>0</v>
      </c>
      <c r="G61" s="51">
        <f>K60</f>
        <v>0</v>
      </c>
      <c r="H61" s="56"/>
      <c r="I61" s="165"/>
      <c r="K61" s="160"/>
    </row>
    <row r="62" spans="2:11" ht="15" customHeight="1">
      <c r="B62" s="382" t="s">
        <v>142</v>
      </c>
      <c r="C62" s="383"/>
      <c r="D62" s="384"/>
      <c r="E62" s="50"/>
      <c r="F62" s="52">
        <f>F60+F61</f>
        <v>0</v>
      </c>
      <c r="G62" s="52">
        <f>G60+G61</f>
        <v>0</v>
      </c>
      <c r="I62" s="150"/>
    </row>
    <row r="63" spans="2:11" ht="5.0999999999999996" customHeight="1">
      <c r="B63" s="3"/>
      <c r="C63" s="3"/>
      <c r="D63" s="3"/>
      <c r="E63" s="11"/>
      <c r="F63" s="11"/>
      <c r="G63" s="176"/>
    </row>
    <row r="64" spans="2:11" ht="18.75">
      <c r="B64" s="385" t="s">
        <v>373</v>
      </c>
      <c r="C64" s="386"/>
      <c r="D64" s="387"/>
      <c r="E64" s="50" t="s">
        <v>208</v>
      </c>
      <c r="F64" s="91">
        <f>F17+F33+F45+F57+F62</f>
        <v>0</v>
      </c>
      <c r="G64" s="91">
        <f>G17+G33+G45+G57+G62</f>
        <v>0</v>
      </c>
    </row>
    <row r="65" spans="3:9">
      <c r="C65" s="377" t="s">
        <v>209</v>
      </c>
      <c r="D65" s="377"/>
      <c r="E65" s="377"/>
    </row>
    <row r="66" spans="3:9">
      <c r="I66" s="150"/>
    </row>
  </sheetData>
  <mergeCells count="53">
    <mergeCell ref="A1:K1"/>
    <mergeCell ref="C65:E65"/>
    <mergeCell ref="B61:D61"/>
    <mergeCell ref="B55:D55"/>
    <mergeCell ref="B56:D56"/>
    <mergeCell ref="B57:D57"/>
    <mergeCell ref="B58:D58"/>
    <mergeCell ref="B60:D60"/>
    <mergeCell ref="B62:D62"/>
    <mergeCell ref="B64:D64"/>
    <mergeCell ref="B54:D54"/>
    <mergeCell ref="B40:D40"/>
    <mergeCell ref="B41:D41"/>
    <mergeCell ref="B42:D42"/>
    <mergeCell ref="B44:D44"/>
    <mergeCell ref="B45:D45"/>
    <mergeCell ref="B48:D48"/>
    <mergeCell ref="B49:D49"/>
    <mergeCell ref="B50:D50"/>
    <mergeCell ref="B51:D51"/>
    <mergeCell ref="B52:D52"/>
    <mergeCell ref="B53:D53"/>
    <mergeCell ref="B30:D30"/>
    <mergeCell ref="B33:D33"/>
    <mergeCell ref="B36:D36"/>
    <mergeCell ref="B37:D37"/>
    <mergeCell ref="B38:D38"/>
    <mergeCell ref="B25:D25"/>
    <mergeCell ref="B26:D26"/>
    <mergeCell ref="B27:D27"/>
    <mergeCell ref="B28:D28"/>
    <mergeCell ref="B29:D29"/>
    <mergeCell ref="J51:J52"/>
    <mergeCell ref="K51:K52"/>
    <mergeCell ref="B22:D22"/>
    <mergeCell ref="J3:K4"/>
    <mergeCell ref="B12:D12"/>
    <mergeCell ref="B13:D13"/>
    <mergeCell ref="B14:D14"/>
    <mergeCell ref="B15:D15"/>
    <mergeCell ref="B16:D16"/>
    <mergeCell ref="B17:D17"/>
    <mergeCell ref="B19:D19"/>
    <mergeCell ref="B20:D20"/>
    <mergeCell ref="B21:D21"/>
    <mergeCell ref="B39:D39"/>
    <mergeCell ref="B24:D24"/>
    <mergeCell ref="E6:F6"/>
    <mergeCell ref="G6:H6"/>
    <mergeCell ref="E7:F7"/>
    <mergeCell ref="G7:H7"/>
    <mergeCell ref="E9:F9"/>
    <mergeCell ref="G9:H9"/>
  </mergeCells>
  <phoneticPr fontId="1" type="noConversion"/>
  <pageMargins left="0.70866141732283472" right="0.70866141732283472" top="0.55118110236220474" bottom="0.35433070866141736" header="0.31496062992125984" footer="0.31496062992125984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zoomScaleNormal="100" workbookViewId="0">
      <selection activeCell="M18" sqref="M18"/>
    </sheetView>
  </sheetViews>
  <sheetFormatPr baseColWidth="10" defaultRowHeight="12.75"/>
  <cols>
    <col min="1" max="1" width="4.875" customWidth="1"/>
    <col min="2" max="3" width="14.125" customWidth="1"/>
    <col min="4" max="4" width="26.25" customWidth="1"/>
    <col min="5" max="5" width="3.125" customWidth="1"/>
    <col min="6" max="6" width="3" customWidth="1"/>
    <col min="11" max="11" width="24.375" customWidth="1"/>
  </cols>
  <sheetData>
    <row r="1" spans="1:11" ht="15">
      <c r="A1" s="25"/>
      <c r="B1" s="26"/>
      <c r="C1" s="27"/>
      <c r="D1" s="408" t="s">
        <v>543</v>
      </c>
      <c r="E1" s="409"/>
      <c r="F1" s="409"/>
      <c r="G1" s="409"/>
      <c r="H1" s="409"/>
      <c r="I1" s="410"/>
      <c r="J1" s="28"/>
    </row>
    <row r="2" spans="1:11" ht="19.149999999999999" customHeight="1">
      <c r="A2" s="29"/>
      <c r="B2" s="26"/>
      <c r="C2" s="27"/>
      <c r="D2" s="411"/>
      <c r="E2" s="412"/>
      <c r="F2" s="412"/>
      <c r="G2" s="412"/>
      <c r="H2" s="412"/>
      <c r="I2" s="413"/>
      <c r="J2" s="28"/>
    </row>
    <row r="3" spans="1:11" ht="16.149999999999999" customHeight="1">
      <c r="A3" s="17"/>
      <c r="B3" s="11"/>
      <c r="C3" s="11"/>
      <c r="D3" s="11"/>
      <c r="E3" s="11"/>
      <c r="F3" s="11"/>
      <c r="G3" s="11"/>
      <c r="H3" s="11"/>
      <c r="I3" s="11"/>
      <c r="J3" s="11"/>
    </row>
    <row r="4" spans="1:11" ht="15.75" thickBot="1">
      <c r="A4" s="17"/>
      <c r="B4" s="414" t="s">
        <v>294</v>
      </c>
      <c r="C4" s="414"/>
      <c r="D4" s="414"/>
      <c r="E4" s="20"/>
      <c r="F4" s="58"/>
      <c r="G4" s="424" t="s">
        <v>158</v>
      </c>
      <c r="H4" s="424"/>
      <c r="I4" s="424"/>
      <c r="J4" s="424"/>
      <c r="K4" s="424"/>
    </row>
    <row r="5" spans="1:11" ht="15.75" customHeight="1">
      <c r="A5" s="17"/>
      <c r="B5" s="415" t="s">
        <v>544</v>
      </c>
      <c r="C5" s="416"/>
      <c r="D5" s="417"/>
      <c r="E5" s="17"/>
      <c r="G5" s="425" t="s">
        <v>116</v>
      </c>
      <c r="H5" s="426"/>
      <c r="I5" s="426"/>
      <c r="J5" s="426"/>
      <c r="K5" s="427"/>
    </row>
    <row r="6" spans="1:11" ht="15.75" customHeight="1" thickBot="1">
      <c r="A6" s="17"/>
      <c r="B6" s="418" t="s">
        <v>295</v>
      </c>
      <c r="C6" s="419"/>
      <c r="D6" s="420"/>
      <c r="E6" s="17"/>
      <c r="G6" s="428" t="s">
        <v>159</v>
      </c>
      <c r="H6" s="429"/>
      <c r="I6" s="429"/>
      <c r="J6" s="429"/>
      <c r="K6" s="430"/>
    </row>
    <row r="7" spans="1:11" ht="15.75" customHeight="1" thickBot="1">
      <c r="A7" s="31"/>
      <c r="B7" s="421" t="s">
        <v>296</v>
      </c>
      <c r="C7" s="422"/>
      <c r="D7" s="423"/>
      <c r="E7" s="32"/>
      <c r="G7" s="431"/>
      <c r="H7" s="431"/>
      <c r="I7" s="431"/>
      <c r="J7" s="431"/>
      <c r="K7" s="431"/>
    </row>
    <row r="8" spans="1:11" ht="14.45" customHeight="1">
      <c r="A8" s="33"/>
      <c r="B8" s="403" t="s">
        <v>545</v>
      </c>
      <c r="C8" s="403"/>
      <c r="D8" s="403"/>
      <c r="E8" s="21"/>
      <c r="H8" s="57"/>
      <c r="I8" s="57"/>
      <c r="J8" s="25"/>
      <c r="K8" s="33"/>
    </row>
    <row r="9" spans="1:11" ht="15">
      <c r="A9" s="33">
        <v>3</v>
      </c>
      <c r="B9" s="404" t="s">
        <v>293</v>
      </c>
      <c r="C9" s="405"/>
      <c r="D9" s="406"/>
      <c r="E9" s="34"/>
      <c r="F9" s="64">
        <v>1</v>
      </c>
      <c r="G9" s="193" t="s">
        <v>117</v>
      </c>
      <c r="H9" s="407"/>
      <c r="I9" s="407"/>
      <c r="J9" s="407"/>
      <c r="K9" s="194"/>
    </row>
    <row r="10" spans="1:11" ht="14.45" customHeight="1">
      <c r="A10" s="33"/>
      <c r="B10" s="388" t="s">
        <v>3</v>
      </c>
      <c r="C10" s="389"/>
      <c r="D10" s="390"/>
      <c r="E10" s="25"/>
      <c r="F10" s="64"/>
      <c r="G10" s="65" t="s">
        <v>144</v>
      </c>
      <c r="H10" s="66"/>
      <c r="I10" s="66"/>
      <c r="J10" s="66"/>
      <c r="K10" s="67"/>
    </row>
    <row r="11" spans="1:11" ht="14.45" customHeight="1">
      <c r="A11" s="33"/>
      <c r="B11" s="388" t="s">
        <v>435</v>
      </c>
      <c r="C11" s="389"/>
      <c r="D11" s="390"/>
      <c r="E11" s="25"/>
      <c r="F11" s="64"/>
      <c r="G11" s="68" t="s">
        <v>118</v>
      </c>
      <c r="H11" s="60"/>
      <c r="I11" s="60"/>
      <c r="J11" s="60"/>
      <c r="K11" s="69"/>
    </row>
    <row r="12" spans="1:11" ht="14.45" customHeight="1">
      <c r="A12" s="33"/>
      <c r="B12" s="388" t="s">
        <v>1</v>
      </c>
      <c r="C12" s="389"/>
      <c r="D12" s="390"/>
      <c r="E12" s="25"/>
      <c r="F12" s="64"/>
      <c r="G12" s="70"/>
      <c r="H12" s="61"/>
      <c r="I12" s="61"/>
      <c r="J12" s="61"/>
      <c r="K12" s="71"/>
    </row>
    <row r="13" spans="1:11" ht="14.45" customHeight="1">
      <c r="A13" s="33"/>
      <c r="B13" s="391" t="s">
        <v>4</v>
      </c>
      <c r="C13" s="392"/>
      <c r="D13" s="393"/>
      <c r="E13" s="36"/>
      <c r="F13" s="72">
        <v>1</v>
      </c>
      <c r="G13" s="195" t="s">
        <v>121</v>
      </c>
      <c r="H13" s="196"/>
      <c r="I13" s="196"/>
      <c r="J13" s="196"/>
      <c r="K13" s="194"/>
    </row>
    <row r="14" spans="1:11" ht="14.45" customHeight="1">
      <c r="A14" s="33"/>
      <c r="B14" s="388" t="s">
        <v>2</v>
      </c>
      <c r="C14" s="389"/>
      <c r="D14" s="390"/>
      <c r="E14" s="25"/>
      <c r="F14" s="48"/>
      <c r="G14" s="73" t="s">
        <v>119</v>
      </c>
      <c r="H14" s="74"/>
      <c r="I14" s="74"/>
      <c r="J14" s="74"/>
      <c r="K14" s="67"/>
    </row>
    <row r="15" spans="1:11" ht="14.45" customHeight="1">
      <c r="A15" s="33"/>
      <c r="B15" s="388" t="s">
        <v>157</v>
      </c>
      <c r="C15" s="389"/>
      <c r="D15" s="390"/>
      <c r="E15" s="25"/>
      <c r="F15" s="48"/>
      <c r="G15" s="75" t="s">
        <v>126</v>
      </c>
      <c r="H15" s="76"/>
      <c r="I15" s="76"/>
      <c r="J15" s="76"/>
      <c r="K15" s="77"/>
    </row>
    <row r="16" spans="1:11" ht="15">
      <c r="A16" s="17"/>
      <c r="B16" s="388" t="s">
        <v>0</v>
      </c>
      <c r="C16" s="389"/>
      <c r="D16" s="390"/>
      <c r="E16" s="37"/>
      <c r="F16" s="78"/>
      <c r="G16" s="394"/>
      <c r="H16" s="394"/>
      <c r="I16" s="394"/>
      <c r="J16" s="394"/>
      <c r="K16" s="71"/>
    </row>
    <row r="17" spans="1:11" ht="14.45" customHeight="1">
      <c r="E17" s="21"/>
      <c r="F17" s="57">
        <v>1</v>
      </c>
      <c r="G17" s="197" t="s">
        <v>125</v>
      </c>
      <c r="H17" s="198"/>
      <c r="I17" s="198"/>
      <c r="J17" s="198"/>
      <c r="K17" s="194"/>
    </row>
    <row r="18" spans="1:11" ht="14.45" customHeight="1">
      <c r="A18" s="137"/>
      <c r="B18" s="403" t="s">
        <v>438</v>
      </c>
      <c r="C18" s="403"/>
      <c r="D18" s="403"/>
      <c r="E18" s="15"/>
      <c r="F18" s="58"/>
      <c r="G18" s="79" t="s">
        <v>145</v>
      </c>
      <c r="H18" s="62"/>
      <c r="I18" s="62"/>
      <c r="J18" s="62"/>
      <c r="K18" s="80"/>
    </row>
    <row r="19" spans="1:11" ht="14.45" customHeight="1">
      <c r="A19" s="137">
        <v>3</v>
      </c>
      <c r="B19" s="397" t="s">
        <v>581</v>
      </c>
      <c r="C19" s="398"/>
      <c r="D19" s="399"/>
      <c r="E19" s="25"/>
      <c r="F19" s="48"/>
      <c r="G19" s="81" t="s">
        <v>152</v>
      </c>
      <c r="H19" s="82"/>
      <c r="I19" s="82"/>
      <c r="J19" s="82"/>
      <c r="K19" s="69"/>
    </row>
    <row r="20" spans="1:11" ht="14.45" customHeight="1">
      <c r="A20" s="137"/>
      <c r="B20" s="400" t="s">
        <v>436</v>
      </c>
      <c r="C20" s="401"/>
      <c r="D20" s="402"/>
      <c r="E20" s="25"/>
      <c r="F20" s="48"/>
      <c r="G20" s="394"/>
      <c r="H20" s="394"/>
      <c r="I20" s="394"/>
      <c r="J20" s="394"/>
      <c r="K20" s="71"/>
    </row>
    <row r="21" spans="1:11" ht="14.45" customHeight="1">
      <c r="A21" s="137"/>
      <c r="B21" s="400" t="s">
        <v>8</v>
      </c>
      <c r="C21" s="401"/>
      <c r="D21" s="402"/>
      <c r="E21" s="25"/>
      <c r="F21" s="48">
        <v>1</v>
      </c>
      <c r="G21" s="197" t="s">
        <v>124</v>
      </c>
      <c r="H21" s="198"/>
      <c r="I21" s="198"/>
      <c r="J21" s="198"/>
      <c r="K21" s="194"/>
    </row>
    <row r="22" spans="1:11" ht="14.45" customHeight="1">
      <c r="A22" s="137"/>
      <c r="B22" s="400" t="s">
        <v>437</v>
      </c>
      <c r="C22" s="401"/>
      <c r="D22" s="402"/>
      <c r="E22" s="25"/>
      <c r="F22" s="48"/>
      <c r="G22" s="395" t="s">
        <v>145</v>
      </c>
      <c r="H22" s="394"/>
      <c r="I22" s="394"/>
      <c r="J22" s="394"/>
      <c r="K22" s="396"/>
    </row>
    <row r="23" spans="1:11" ht="14.45" customHeight="1">
      <c r="A23" s="137"/>
      <c r="B23" s="432" t="s">
        <v>546</v>
      </c>
      <c r="C23" s="433"/>
      <c r="D23" s="433"/>
      <c r="E23" s="25"/>
      <c r="F23" s="48"/>
      <c r="G23" s="81" t="s">
        <v>147</v>
      </c>
      <c r="H23" s="82"/>
      <c r="I23" s="82"/>
      <c r="J23" s="82"/>
      <c r="K23" s="69"/>
    </row>
    <row r="24" spans="1:11" ht="15" customHeight="1">
      <c r="A24" s="97"/>
      <c r="B24" s="391" t="s">
        <v>439</v>
      </c>
      <c r="C24" s="392"/>
      <c r="D24" s="393"/>
      <c r="E24" s="28"/>
      <c r="F24" s="48"/>
      <c r="G24" s="394"/>
      <c r="H24" s="394"/>
      <c r="I24" s="394"/>
      <c r="J24" s="394"/>
      <c r="K24" s="71"/>
    </row>
    <row r="25" spans="1:11" ht="14.45" customHeight="1">
      <c r="E25" s="39"/>
      <c r="F25" s="48">
        <v>1</v>
      </c>
      <c r="G25" s="448" t="s">
        <v>123</v>
      </c>
      <c r="H25" s="449"/>
      <c r="I25" s="449"/>
      <c r="J25" s="449"/>
      <c r="K25" s="450"/>
    </row>
    <row r="26" spans="1:11" ht="14.45" customHeight="1">
      <c r="A26" s="97"/>
      <c r="B26" s="441" t="s">
        <v>443</v>
      </c>
      <c r="C26" s="441"/>
      <c r="D26" s="441"/>
      <c r="E26" s="21"/>
      <c r="F26" s="48"/>
      <c r="G26" s="395" t="s">
        <v>146</v>
      </c>
      <c r="H26" s="394"/>
      <c r="I26" s="394"/>
      <c r="J26" s="394"/>
      <c r="K26" s="396"/>
    </row>
    <row r="27" spans="1:11" ht="14.45" customHeight="1">
      <c r="A27" s="97">
        <v>3</v>
      </c>
      <c r="B27" s="445" t="s">
        <v>298</v>
      </c>
      <c r="C27" s="446"/>
      <c r="D27" s="447"/>
      <c r="E27" s="15"/>
      <c r="F27" s="48"/>
      <c r="G27" s="435" t="s">
        <v>148</v>
      </c>
      <c r="H27" s="436"/>
      <c r="I27" s="436"/>
      <c r="J27" s="436"/>
      <c r="K27" s="437"/>
    </row>
    <row r="28" spans="1:11" ht="14.45" customHeight="1">
      <c r="A28" s="97"/>
      <c r="B28" s="442" t="s">
        <v>440</v>
      </c>
      <c r="C28" s="443"/>
      <c r="D28" s="444"/>
      <c r="E28" s="25"/>
      <c r="F28" s="83"/>
      <c r="G28" s="434"/>
      <c r="H28" s="434"/>
      <c r="I28" s="434"/>
      <c r="J28" s="434"/>
    </row>
    <row r="29" spans="1:11" ht="14.45" customHeight="1">
      <c r="A29" s="97"/>
      <c r="B29" s="438" t="s">
        <v>420</v>
      </c>
      <c r="C29" s="439"/>
      <c r="D29" s="440"/>
      <c r="E29" s="25"/>
      <c r="F29" s="84">
        <v>1</v>
      </c>
      <c r="G29" s="448" t="s">
        <v>122</v>
      </c>
      <c r="H29" s="449"/>
      <c r="I29" s="449"/>
      <c r="J29" s="449"/>
      <c r="K29" s="450"/>
    </row>
    <row r="30" spans="1:11" ht="14.45" customHeight="1">
      <c r="A30" s="97"/>
      <c r="B30" s="391" t="s">
        <v>8</v>
      </c>
      <c r="C30" s="392"/>
      <c r="D30" s="393"/>
      <c r="E30" s="36"/>
      <c r="F30" s="85"/>
      <c r="G30" s="395" t="s">
        <v>149</v>
      </c>
      <c r="H30" s="394"/>
      <c r="I30" s="394"/>
      <c r="J30" s="394"/>
      <c r="K30" s="396"/>
    </row>
    <row r="31" spans="1:11" ht="14.45" customHeight="1">
      <c r="A31" s="97"/>
      <c r="B31" s="391" t="s">
        <v>441</v>
      </c>
      <c r="C31" s="392"/>
      <c r="D31" s="393"/>
      <c r="E31" s="25"/>
      <c r="F31" s="85"/>
      <c r="G31" s="435" t="s">
        <v>151</v>
      </c>
      <c r="H31" s="436"/>
      <c r="I31" s="436"/>
      <c r="J31" s="436"/>
      <c r="K31" s="437"/>
    </row>
    <row r="32" spans="1:11" ht="14.45" customHeight="1">
      <c r="A32" s="97"/>
      <c r="B32" s="391" t="s">
        <v>6</v>
      </c>
      <c r="C32" s="392"/>
      <c r="D32" s="393"/>
      <c r="E32" s="25"/>
      <c r="F32" s="85"/>
      <c r="G32" s="25"/>
      <c r="H32" s="25"/>
      <c r="I32" s="25"/>
      <c r="J32" s="25"/>
      <c r="K32" s="71"/>
    </row>
    <row r="33" spans="1:11" ht="14.45" customHeight="1">
      <c r="A33" s="97"/>
      <c r="B33" s="391" t="s">
        <v>7</v>
      </c>
      <c r="C33" s="392"/>
      <c r="D33" s="393"/>
      <c r="E33" s="25"/>
      <c r="F33" s="85">
        <v>1</v>
      </c>
      <c r="G33" s="199" t="s">
        <v>183</v>
      </c>
      <c r="H33" s="200"/>
      <c r="I33" s="200"/>
      <c r="J33" s="200"/>
      <c r="K33" s="201"/>
    </row>
    <row r="34" spans="1:11" ht="14.45" customHeight="1">
      <c r="A34" s="97"/>
      <c r="B34" s="451" t="s">
        <v>421</v>
      </c>
      <c r="C34" s="452"/>
      <c r="D34" s="453"/>
      <c r="E34" s="25"/>
      <c r="F34" s="85"/>
      <c r="G34" s="86" t="s">
        <v>160</v>
      </c>
      <c r="H34" s="71"/>
      <c r="I34" s="71"/>
      <c r="J34" s="71"/>
      <c r="K34" s="67"/>
    </row>
    <row r="35" spans="1:11" ht="15">
      <c r="A35" s="97"/>
      <c r="B35" s="451" t="s">
        <v>422</v>
      </c>
      <c r="C35" s="452"/>
      <c r="D35" s="453"/>
      <c r="E35" s="41"/>
      <c r="F35" s="85"/>
      <c r="G35" s="81" t="s">
        <v>184</v>
      </c>
      <c r="H35" s="87"/>
      <c r="I35" s="87"/>
      <c r="J35" s="87"/>
      <c r="K35" s="69"/>
    </row>
    <row r="36" spans="1:11" ht="14.45" customHeight="1">
      <c r="F36" s="64"/>
      <c r="G36" s="37"/>
      <c r="H36" s="37"/>
      <c r="I36" s="37"/>
      <c r="J36" s="37"/>
    </row>
    <row r="37" spans="1:11" ht="14.45" customHeight="1">
      <c r="B37" s="441" t="s">
        <v>444</v>
      </c>
      <c r="C37" s="441"/>
      <c r="D37" s="441"/>
      <c r="G37" s="448" t="s">
        <v>156</v>
      </c>
      <c r="H37" s="449"/>
      <c r="I37" s="449"/>
      <c r="J37" s="449"/>
      <c r="K37" s="201"/>
    </row>
    <row r="38" spans="1:11" ht="14.45" customHeight="1">
      <c r="A38" s="268">
        <v>3</v>
      </c>
      <c r="B38" s="445" t="s">
        <v>445</v>
      </c>
      <c r="C38" s="446"/>
      <c r="D38" s="447"/>
      <c r="G38" s="86" t="s">
        <v>120</v>
      </c>
      <c r="H38" s="25"/>
      <c r="I38" s="25"/>
      <c r="J38" s="25"/>
      <c r="K38" s="67"/>
    </row>
    <row r="39" spans="1:11" ht="14.45" customHeight="1">
      <c r="B39" s="391" t="s">
        <v>3</v>
      </c>
      <c r="C39" s="392"/>
      <c r="D39" s="393"/>
      <c r="G39" s="81" t="s">
        <v>150</v>
      </c>
      <c r="H39" s="82"/>
      <c r="I39" s="82"/>
      <c r="J39" s="82"/>
      <c r="K39" s="69"/>
    </row>
    <row r="40" spans="1:11" ht="15" customHeight="1">
      <c r="B40" s="391" t="s">
        <v>435</v>
      </c>
      <c r="C40" s="392"/>
      <c r="D40" s="393"/>
    </row>
    <row r="41" spans="1:11" ht="14.45" customHeight="1">
      <c r="B41" s="391" t="s">
        <v>547</v>
      </c>
      <c r="C41" s="392"/>
      <c r="D41" s="393"/>
      <c r="G41" s="277" t="s">
        <v>448</v>
      </c>
      <c r="I41" s="185" t="s">
        <v>548</v>
      </c>
      <c r="J41" s="202"/>
    </row>
    <row r="42" spans="1:11" ht="14.45" customHeight="1">
      <c r="B42" s="391" t="s">
        <v>419</v>
      </c>
      <c r="C42" s="392"/>
      <c r="D42" s="393"/>
      <c r="G42" s="204" t="s">
        <v>447</v>
      </c>
      <c r="I42" s="311">
        <v>20</v>
      </c>
      <c r="J42" s="203" t="s">
        <v>54</v>
      </c>
    </row>
    <row r="43" spans="1:11">
      <c r="B43" s="339" t="s">
        <v>442</v>
      </c>
      <c r="C43" s="340"/>
      <c r="D43" s="341"/>
    </row>
    <row r="45" spans="1:11">
      <c r="B45" s="3"/>
    </row>
    <row r="46" spans="1:11">
      <c r="B46" s="3"/>
    </row>
    <row r="47" spans="1:11">
      <c r="B47" s="3"/>
    </row>
    <row r="48" spans="1:11">
      <c r="B48" s="3"/>
    </row>
  </sheetData>
  <mergeCells count="55">
    <mergeCell ref="B42:D42"/>
    <mergeCell ref="B43:D43"/>
    <mergeCell ref="B38:D38"/>
    <mergeCell ref="B39:D39"/>
    <mergeCell ref="B40:D40"/>
    <mergeCell ref="B41:D41"/>
    <mergeCell ref="G37:J37"/>
    <mergeCell ref="B37:D37"/>
    <mergeCell ref="G29:K29"/>
    <mergeCell ref="G30:K30"/>
    <mergeCell ref="G31:K31"/>
    <mergeCell ref="B32:D32"/>
    <mergeCell ref="B34:D34"/>
    <mergeCell ref="B33:D33"/>
    <mergeCell ref="B35:D35"/>
    <mergeCell ref="B23:D23"/>
    <mergeCell ref="B24:D24"/>
    <mergeCell ref="G26:K26"/>
    <mergeCell ref="B31:D31"/>
    <mergeCell ref="G28:J28"/>
    <mergeCell ref="G27:K27"/>
    <mergeCell ref="B29:D29"/>
    <mergeCell ref="B26:D26"/>
    <mergeCell ref="B30:D30"/>
    <mergeCell ref="B28:D28"/>
    <mergeCell ref="B27:D27"/>
    <mergeCell ref="G24:J24"/>
    <mergeCell ref="G25:K25"/>
    <mergeCell ref="D1:I2"/>
    <mergeCell ref="B4:D4"/>
    <mergeCell ref="B5:D5"/>
    <mergeCell ref="B6:D6"/>
    <mergeCell ref="B7:D7"/>
    <mergeCell ref="G4:K4"/>
    <mergeCell ref="G5:K5"/>
    <mergeCell ref="G6:K6"/>
    <mergeCell ref="G7:K7"/>
    <mergeCell ref="B8:D8"/>
    <mergeCell ref="B9:D9"/>
    <mergeCell ref="H9:J9"/>
    <mergeCell ref="B10:D10"/>
    <mergeCell ref="B11:D11"/>
    <mergeCell ref="B12:D12"/>
    <mergeCell ref="B13:D13"/>
    <mergeCell ref="B14:D14"/>
    <mergeCell ref="G20:J20"/>
    <mergeCell ref="G22:K22"/>
    <mergeCell ref="B15:D15"/>
    <mergeCell ref="G16:J16"/>
    <mergeCell ref="B19:D19"/>
    <mergeCell ref="B16:D16"/>
    <mergeCell ref="B20:D20"/>
    <mergeCell ref="B21:D21"/>
    <mergeCell ref="B18:D18"/>
    <mergeCell ref="B22:D22"/>
  </mergeCells>
  <pageMargins left="0.31496062992125984" right="0.11811023622047245" top="0.35433070866141736" bottom="0.35433070866141736" header="0.31496062992125984" footer="0.31496062992125984"/>
  <pageSetup paperSize="9" scale="81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9D5FF-C6B1-4E76-9652-3D588FC2C0D8}">
  <dimension ref="A1:L76"/>
  <sheetViews>
    <sheetView zoomScaleNormal="100" workbookViewId="0">
      <selection activeCell="N15" sqref="N15"/>
    </sheetView>
  </sheetViews>
  <sheetFormatPr baseColWidth="10" defaultRowHeight="12.75"/>
  <cols>
    <col min="1" max="1" width="3.5" customWidth="1"/>
    <col min="2" max="3" width="12.875" customWidth="1"/>
    <col min="4" max="4" width="14.875" customWidth="1"/>
    <col min="5" max="5" width="3.75" style="280" customWidth="1"/>
    <col min="6" max="7" width="13.125" customWidth="1"/>
    <col min="8" max="8" width="16.125" customWidth="1"/>
    <col min="9" max="9" width="3.625" customWidth="1"/>
    <col min="10" max="11" width="13.125" customWidth="1"/>
    <col min="12" max="12" width="15.375" customWidth="1"/>
  </cols>
  <sheetData>
    <row r="1" spans="1:12" ht="15.6" customHeight="1">
      <c r="C1" s="460" t="s">
        <v>549</v>
      </c>
      <c r="D1" s="461"/>
      <c r="E1" s="461"/>
      <c r="F1" s="461"/>
      <c r="G1" s="461"/>
      <c r="H1" s="461"/>
      <c r="I1" s="461"/>
      <c r="J1" s="462"/>
    </row>
    <row r="2" spans="1:12" ht="15.6" customHeight="1">
      <c r="C2" s="463"/>
      <c r="D2" s="464"/>
      <c r="E2" s="464"/>
      <c r="F2" s="464"/>
      <c r="G2" s="464"/>
      <c r="H2" s="464"/>
      <c r="I2" s="464"/>
      <c r="J2" s="465"/>
    </row>
    <row r="3" spans="1:12" ht="19.899999999999999" customHeight="1"/>
    <row r="4" spans="1:12">
      <c r="F4" s="487" t="s">
        <v>210</v>
      </c>
      <c r="G4" s="487"/>
      <c r="H4" s="487"/>
      <c r="J4" s="488" t="s">
        <v>211</v>
      </c>
      <c r="K4" s="488"/>
      <c r="L4" s="488"/>
    </row>
    <row r="5" spans="1:12">
      <c r="E5" s="281"/>
      <c r="F5" s="489" t="s">
        <v>212</v>
      </c>
      <c r="G5" s="490"/>
      <c r="H5" s="491"/>
      <c r="J5" s="469" t="s">
        <v>220</v>
      </c>
      <c r="K5" s="470"/>
      <c r="L5" s="471"/>
    </row>
    <row r="6" spans="1:12" ht="13.5" thickBot="1">
      <c r="E6" s="281">
        <v>2</v>
      </c>
      <c r="F6" s="466" t="s">
        <v>461</v>
      </c>
      <c r="G6" s="467"/>
      <c r="H6" s="468"/>
      <c r="J6" s="469" t="s">
        <v>247</v>
      </c>
      <c r="K6" s="470"/>
      <c r="L6" s="471"/>
    </row>
    <row r="7" spans="1:12">
      <c r="B7" s="472" t="s">
        <v>214</v>
      </c>
      <c r="C7" s="473"/>
      <c r="D7" s="474"/>
      <c r="E7" s="281">
        <v>1</v>
      </c>
      <c r="F7" s="475" t="s">
        <v>462</v>
      </c>
      <c r="G7" s="476"/>
      <c r="H7" s="477"/>
      <c r="J7" s="478" t="s">
        <v>249</v>
      </c>
      <c r="K7" s="479"/>
      <c r="L7" s="480"/>
    </row>
    <row r="8" spans="1:12">
      <c r="B8" s="481" t="s">
        <v>216</v>
      </c>
      <c r="C8" s="482"/>
      <c r="D8" s="483"/>
      <c r="E8" s="281"/>
      <c r="F8" s="400" t="s">
        <v>217</v>
      </c>
      <c r="G8" s="401"/>
      <c r="H8" s="402"/>
      <c r="J8" s="484" t="s">
        <v>250</v>
      </c>
      <c r="K8" s="485"/>
      <c r="L8" s="486"/>
    </row>
    <row r="9" spans="1:12" ht="13.5" thickBot="1">
      <c r="B9" s="454"/>
      <c r="C9" s="455"/>
      <c r="D9" s="456"/>
      <c r="E9" s="282"/>
      <c r="F9" s="400" t="s">
        <v>219</v>
      </c>
      <c r="G9" s="401"/>
      <c r="H9" s="402"/>
      <c r="J9" s="457" t="s">
        <v>251</v>
      </c>
      <c r="K9" s="458"/>
      <c r="L9" s="459"/>
    </row>
    <row r="10" spans="1:12">
      <c r="B10" s="178"/>
      <c r="C10" s="178"/>
      <c r="D10" s="178"/>
      <c r="E10" s="282"/>
      <c r="F10" s="400" t="s">
        <v>449</v>
      </c>
      <c r="G10" s="401"/>
      <c r="H10" s="402"/>
      <c r="J10" s="504" t="s">
        <v>218</v>
      </c>
      <c r="K10" s="505"/>
      <c r="L10" s="506"/>
    </row>
    <row r="11" spans="1:12">
      <c r="A11" s="179"/>
      <c r="B11" s="507" t="s">
        <v>12</v>
      </c>
      <c r="C11" s="507"/>
      <c r="D11" s="507"/>
      <c r="E11" s="281"/>
      <c r="F11" s="400" t="s">
        <v>464</v>
      </c>
      <c r="G11" s="401"/>
      <c r="H11" s="402"/>
      <c r="J11" s="508" t="s">
        <v>468</v>
      </c>
      <c r="K11" s="509"/>
      <c r="L11" s="510"/>
    </row>
    <row r="12" spans="1:12">
      <c r="A12" s="137"/>
      <c r="B12" s="489" t="s">
        <v>223</v>
      </c>
      <c r="C12" s="490"/>
      <c r="D12" s="491"/>
      <c r="E12" s="281"/>
      <c r="F12" s="492" t="s">
        <v>10</v>
      </c>
      <c r="G12" s="493"/>
      <c r="H12" s="494"/>
      <c r="J12" s="495" t="s">
        <v>252</v>
      </c>
      <c r="K12" s="496"/>
      <c r="L12" s="497"/>
    </row>
    <row r="13" spans="1:12">
      <c r="A13" s="137">
        <v>3</v>
      </c>
      <c r="B13" s="498" t="s">
        <v>451</v>
      </c>
      <c r="C13" s="499"/>
      <c r="D13" s="500"/>
      <c r="E13" s="281"/>
      <c r="F13" s="492" t="s">
        <v>11</v>
      </c>
      <c r="G13" s="493"/>
      <c r="H13" s="494"/>
      <c r="J13" s="501" t="s">
        <v>253</v>
      </c>
      <c r="K13" s="502"/>
      <c r="L13" s="503"/>
    </row>
    <row r="14" spans="1:12" ht="13.9" customHeight="1">
      <c r="A14" s="177"/>
      <c r="B14" s="515" t="s">
        <v>225</v>
      </c>
      <c r="C14" s="516"/>
      <c r="D14" s="516"/>
      <c r="E14" s="281"/>
      <c r="F14" s="492" t="s">
        <v>226</v>
      </c>
      <c r="G14" s="493"/>
      <c r="H14" s="494"/>
      <c r="J14" s="517" t="s">
        <v>14</v>
      </c>
      <c r="K14" s="518"/>
      <c r="L14" s="519"/>
    </row>
    <row r="15" spans="1:12" ht="13.9" customHeight="1">
      <c r="A15" s="177"/>
      <c r="B15" s="432" t="s">
        <v>449</v>
      </c>
      <c r="C15" s="433"/>
      <c r="D15" s="433"/>
      <c r="E15" s="281"/>
      <c r="F15" s="132" t="s">
        <v>228</v>
      </c>
      <c r="G15" s="133"/>
      <c r="H15" s="134"/>
      <c r="J15" s="495" t="s">
        <v>213</v>
      </c>
      <c r="K15" s="520"/>
      <c r="L15" s="521"/>
    </row>
    <row r="16" spans="1:12">
      <c r="A16" s="137"/>
      <c r="B16" s="432" t="s">
        <v>230</v>
      </c>
      <c r="C16" s="433"/>
      <c r="D16" s="433"/>
      <c r="F16" s="132" t="s">
        <v>465</v>
      </c>
      <c r="G16" s="133"/>
      <c r="H16" s="134"/>
      <c r="J16" s="501" t="s">
        <v>215</v>
      </c>
      <c r="K16" s="502"/>
      <c r="L16" s="503"/>
    </row>
    <row r="17" spans="1:12">
      <c r="A17" s="137"/>
      <c r="B17" s="432" t="s">
        <v>455</v>
      </c>
      <c r="C17" s="433"/>
      <c r="D17" s="433"/>
      <c r="F17" s="132" t="s">
        <v>231</v>
      </c>
      <c r="G17" s="133"/>
      <c r="H17" s="134"/>
      <c r="J17" s="636" t="s">
        <v>218</v>
      </c>
      <c r="K17" s="637"/>
      <c r="L17" s="638"/>
    </row>
    <row r="18" spans="1:12">
      <c r="A18" s="137"/>
      <c r="B18" s="511" t="s">
        <v>450</v>
      </c>
      <c r="C18" s="512"/>
      <c r="D18" s="513"/>
      <c r="F18" s="132" t="s">
        <v>232</v>
      </c>
      <c r="G18" s="133"/>
      <c r="H18" s="134"/>
      <c r="J18" s="469" t="s">
        <v>220</v>
      </c>
      <c r="K18" s="470"/>
      <c r="L18" s="471"/>
    </row>
    <row r="19" spans="1:12">
      <c r="A19" s="137"/>
      <c r="B19" s="400" t="s">
        <v>452</v>
      </c>
      <c r="C19" s="401"/>
      <c r="D19" s="402"/>
      <c r="F19" s="400" t="s">
        <v>9</v>
      </c>
      <c r="G19" s="401"/>
      <c r="H19" s="402"/>
      <c r="J19" s="634" t="s">
        <v>221</v>
      </c>
      <c r="K19" s="614"/>
      <c r="L19" s="635"/>
    </row>
    <row r="20" spans="1:12">
      <c r="A20" s="137"/>
      <c r="B20" s="514" t="s">
        <v>453</v>
      </c>
      <c r="C20" s="514"/>
      <c r="D20" s="514"/>
      <c r="F20" s="400" t="s">
        <v>449</v>
      </c>
      <c r="G20" s="401"/>
      <c r="H20" s="402"/>
      <c r="J20" s="484" t="s">
        <v>222</v>
      </c>
      <c r="K20" s="562"/>
      <c r="L20" s="563"/>
    </row>
    <row r="21" spans="1:12">
      <c r="F21" s="400" t="s">
        <v>230</v>
      </c>
      <c r="G21" s="401"/>
      <c r="H21" s="402"/>
      <c r="J21" s="457" t="s">
        <v>224</v>
      </c>
      <c r="K21" s="458"/>
      <c r="L21" s="459"/>
    </row>
    <row r="22" spans="1:12" ht="13.9" customHeight="1">
      <c r="A22" s="137"/>
      <c r="B22" s="487" t="s">
        <v>233</v>
      </c>
      <c r="C22" s="487"/>
      <c r="D22" s="487"/>
      <c r="F22" s="400" t="s">
        <v>466</v>
      </c>
      <c r="G22" s="401"/>
      <c r="H22" s="402"/>
      <c r="J22" s="567" t="s">
        <v>61</v>
      </c>
      <c r="K22" s="568"/>
      <c r="L22" s="569"/>
    </row>
    <row r="23" spans="1:12" ht="15" customHeight="1">
      <c r="A23" s="137"/>
      <c r="B23" s="532" t="s">
        <v>234</v>
      </c>
      <c r="C23" s="533"/>
      <c r="D23" s="534"/>
      <c r="F23" s="258" t="s">
        <v>235</v>
      </c>
      <c r="G23" s="278"/>
      <c r="H23" s="279"/>
      <c r="J23" s="554" t="s">
        <v>227</v>
      </c>
      <c r="K23" s="555"/>
      <c r="L23" s="556"/>
    </row>
    <row r="24" spans="1:12" ht="16.149999999999999" customHeight="1">
      <c r="A24" s="137">
        <v>3</v>
      </c>
      <c r="B24" s="522" t="s">
        <v>582</v>
      </c>
      <c r="C24" s="523"/>
      <c r="D24" s="524"/>
      <c r="E24" s="294">
        <v>2</v>
      </c>
      <c r="F24" s="535" t="s">
        <v>459</v>
      </c>
      <c r="G24" s="536"/>
      <c r="H24" s="537"/>
      <c r="J24" s="639" t="s">
        <v>229</v>
      </c>
      <c r="K24" s="639"/>
      <c r="L24" s="639"/>
    </row>
    <row r="25" spans="1:12">
      <c r="A25" s="137"/>
      <c r="B25" s="522" t="s">
        <v>460</v>
      </c>
      <c r="C25" s="523"/>
      <c r="D25" s="524"/>
      <c r="E25" s="294">
        <v>2</v>
      </c>
      <c r="F25" s="525" t="s">
        <v>477</v>
      </c>
      <c r="G25" s="523"/>
      <c r="H25" s="524"/>
    </row>
    <row r="26" spans="1:12">
      <c r="A26" s="137"/>
      <c r="B26" s="526" t="s">
        <v>454</v>
      </c>
      <c r="C26" s="527"/>
      <c r="D26" s="528"/>
      <c r="E26" s="294" t="s">
        <v>551</v>
      </c>
      <c r="F26" s="529" t="s">
        <v>478</v>
      </c>
      <c r="G26" s="530"/>
      <c r="H26" s="531"/>
    </row>
    <row r="27" spans="1:12">
      <c r="A27" s="137"/>
      <c r="B27" s="400" t="s">
        <v>236</v>
      </c>
      <c r="C27" s="401"/>
      <c r="D27" s="402"/>
      <c r="F27" s="400" t="s">
        <v>236</v>
      </c>
      <c r="G27" s="401"/>
      <c r="H27" s="402"/>
      <c r="J27" s="88" t="s">
        <v>463</v>
      </c>
    </row>
    <row r="28" spans="1:12">
      <c r="A28" s="137"/>
      <c r="B28" s="432" t="s">
        <v>449</v>
      </c>
      <c r="C28" s="433"/>
      <c r="D28" s="433"/>
      <c r="F28" s="432" t="s">
        <v>449</v>
      </c>
      <c r="G28" s="433"/>
      <c r="H28" s="433"/>
      <c r="J28" s="283" t="s">
        <v>469</v>
      </c>
    </row>
    <row r="29" spans="1:12">
      <c r="A29" s="137"/>
      <c r="B29" s="545" t="s">
        <v>456</v>
      </c>
      <c r="C29" s="546"/>
      <c r="D29" s="546"/>
      <c r="F29" s="545" t="s">
        <v>479</v>
      </c>
      <c r="G29" s="546"/>
      <c r="H29" s="546"/>
      <c r="J29" s="295" t="s">
        <v>484</v>
      </c>
      <c r="K29" s="3"/>
      <c r="L29" s="296"/>
    </row>
    <row r="30" spans="1:12">
      <c r="A30" s="137"/>
      <c r="B30" s="547" t="s">
        <v>237</v>
      </c>
      <c r="C30" s="548"/>
      <c r="D30" s="549"/>
      <c r="F30" s="550" t="s">
        <v>237</v>
      </c>
      <c r="G30" s="551"/>
      <c r="H30" s="552"/>
      <c r="J30" s="3"/>
      <c r="K30" s="3" t="s">
        <v>485</v>
      </c>
      <c r="L30" s="296"/>
    </row>
    <row r="31" spans="1:12">
      <c r="A31" s="137"/>
      <c r="B31" s="538" t="s">
        <v>238</v>
      </c>
      <c r="C31" s="539"/>
      <c r="D31" s="540"/>
      <c r="F31" s="538" t="s">
        <v>238</v>
      </c>
      <c r="G31" s="539"/>
      <c r="H31" s="540"/>
      <c r="J31" s="295" t="s">
        <v>486</v>
      </c>
      <c r="K31" s="296"/>
    </row>
    <row r="32" spans="1:12">
      <c r="A32" s="137"/>
      <c r="B32" s="541" t="s">
        <v>13</v>
      </c>
      <c r="C32" s="542"/>
      <c r="D32" s="542"/>
      <c r="F32" s="492" t="s">
        <v>13</v>
      </c>
      <c r="G32" s="493"/>
      <c r="H32" s="494"/>
    </row>
    <row r="33" spans="1:12">
      <c r="A33" s="137"/>
      <c r="B33" s="543" t="s">
        <v>239</v>
      </c>
      <c r="C33" s="544"/>
      <c r="D33" s="544"/>
      <c r="F33" s="492" t="s">
        <v>239</v>
      </c>
      <c r="G33" s="493"/>
      <c r="H33" s="494"/>
    </row>
    <row r="34" spans="1:12">
      <c r="A34" s="137"/>
      <c r="B34" s="478" t="s">
        <v>240</v>
      </c>
      <c r="C34" s="479"/>
      <c r="D34" s="480"/>
      <c r="F34" s="550" t="s">
        <v>241</v>
      </c>
      <c r="G34" s="551"/>
      <c r="H34" s="552"/>
    </row>
    <row r="35" spans="1:12">
      <c r="A35" s="137"/>
      <c r="B35" s="561" t="s">
        <v>457</v>
      </c>
      <c r="C35" s="562"/>
      <c r="D35" s="563"/>
      <c r="F35" s="538" t="s">
        <v>467</v>
      </c>
      <c r="G35" s="539"/>
      <c r="H35" s="540"/>
      <c r="J35" s="414" t="s">
        <v>101</v>
      </c>
      <c r="K35" s="414"/>
      <c r="L35" s="414"/>
    </row>
    <row r="36" spans="1:12">
      <c r="A36" s="137"/>
      <c r="B36" s="564" t="s">
        <v>242</v>
      </c>
      <c r="C36" s="565"/>
      <c r="D36" s="566"/>
      <c r="F36" s="567" t="s">
        <v>243</v>
      </c>
      <c r="G36" s="568"/>
      <c r="H36" s="569"/>
    </row>
    <row r="37" spans="1:12">
      <c r="A37" s="137"/>
      <c r="B37" s="478" t="s">
        <v>458</v>
      </c>
      <c r="C37" s="479"/>
      <c r="D37" s="480"/>
      <c r="F37" s="554" t="s">
        <v>244</v>
      </c>
      <c r="G37" s="555"/>
      <c r="H37" s="556"/>
      <c r="J37" s="553" t="s">
        <v>246</v>
      </c>
      <c r="K37" s="553"/>
      <c r="L37" s="553"/>
    </row>
    <row r="38" spans="1:12">
      <c r="E38" s="281"/>
      <c r="F38" s="557" t="s">
        <v>245</v>
      </c>
      <c r="G38" s="558"/>
      <c r="H38" s="559"/>
      <c r="J38" s="553" t="s">
        <v>248</v>
      </c>
      <c r="K38" s="553"/>
      <c r="L38" s="553"/>
    </row>
    <row r="39" spans="1:12">
      <c r="F39" s="560"/>
      <c r="G39" s="560"/>
      <c r="H39" s="560"/>
    </row>
    <row r="40" spans="1:12">
      <c r="A40" s="88" t="s">
        <v>300</v>
      </c>
      <c r="F40" s="583"/>
      <c r="G40" s="583"/>
      <c r="H40" s="583"/>
      <c r="I40" s="137"/>
      <c r="J40" s="553"/>
      <c r="K40" s="553"/>
      <c r="L40" s="553"/>
    </row>
    <row r="41" spans="1:12">
      <c r="A41" s="182"/>
      <c r="F41" s="183"/>
      <c r="G41" s="183"/>
      <c r="H41" s="183"/>
      <c r="I41" s="137"/>
      <c r="J41" s="135"/>
      <c r="K41" s="135"/>
      <c r="L41" s="135"/>
    </row>
    <row r="42" spans="1:12">
      <c r="A42" s="182"/>
      <c r="F42" s="270"/>
      <c r="G42" s="270"/>
      <c r="H42" s="270"/>
      <c r="I42" s="271"/>
      <c r="J42" s="269"/>
      <c r="K42" s="269"/>
      <c r="L42" s="269"/>
    </row>
    <row r="43" spans="1:12">
      <c r="A43" s="182"/>
      <c r="F43" s="270"/>
      <c r="G43" s="270"/>
      <c r="H43" s="270"/>
      <c r="I43" s="271"/>
      <c r="J43" s="269"/>
      <c r="K43" s="269"/>
      <c r="L43" s="269"/>
    </row>
    <row r="44" spans="1:12" ht="15">
      <c r="B44" s="584" t="s">
        <v>254</v>
      </c>
      <c r="C44" s="584"/>
      <c r="D44" s="584"/>
      <c r="F44" s="585" t="s">
        <v>255</v>
      </c>
      <c r="G44" s="586"/>
      <c r="H44" s="587"/>
      <c r="I44" s="137"/>
      <c r="J44" s="588" t="s">
        <v>256</v>
      </c>
      <c r="K44" s="589"/>
      <c r="L44" s="590"/>
    </row>
    <row r="45" spans="1:12">
      <c r="A45" s="137"/>
      <c r="B45" s="570"/>
      <c r="C45" s="570"/>
      <c r="D45" s="570"/>
      <c r="F45" s="571" t="s">
        <v>470</v>
      </c>
      <c r="G45" s="572"/>
      <c r="H45" s="573"/>
      <c r="I45" s="137"/>
      <c r="J45" s="571" t="s">
        <v>473</v>
      </c>
      <c r="K45" s="574"/>
      <c r="L45" s="575"/>
    </row>
    <row r="46" spans="1:12">
      <c r="A46" s="137"/>
      <c r="B46" s="576" t="s">
        <v>257</v>
      </c>
      <c r="C46" s="577"/>
      <c r="D46" s="578"/>
      <c r="F46" s="579" t="s">
        <v>258</v>
      </c>
      <c r="G46" s="580"/>
      <c r="H46" s="581"/>
      <c r="I46" s="137">
        <v>1</v>
      </c>
      <c r="J46" s="582" t="s">
        <v>301</v>
      </c>
      <c r="K46" s="580"/>
      <c r="L46" s="581"/>
    </row>
    <row r="47" spans="1:12">
      <c r="A47" s="137"/>
      <c r="B47" s="603" t="s">
        <v>259</v>
      </c>
      <c r="C47" s="604"/>
      <c r="D47" s="605"/>
      <c r="E47" s="280">
        <v>1</v>
      </c>
      <c r="F47" s="579" t="s">
        <v>471</v>
      </c>
      <c r="G47" s="580"/>
      <c r="H47" s="581"/>
      <c r="I47" s="137">
        <v>1</v>
      </c>
      <c r="J47" s="606" t="s">
        <v>474</v>
      </c>
      <c r="K47" s="607"/>
      <c r="L47" s="608"/>
    </row>
    <row r="48" spans="1:12">
      <c r="A48" s="137"/>
      <c r="B48" s="591" t="s">
        <v>480</v>
      </c>
      <c r="C48" s="592"/>
      <c r="D48" s="593"/>
      <c r="F48" s="582" t="s">
        <v>517</v>
      </c>
      <c r="G48" s="580"/>
      <c r="H48" s="581"/>
      <c r="I48" s="6"/>
      <c r="J48" s="609" t="s">
        <v>15</v>
      </c>
      <c r="K48" s="610"/>
      <c r="L48" s="611"/>
    </row>
    <row r="49" spans="1:12">
      <c r="A49" s="6"/>
      <c r="B49" s="591" t="s">
        <v>481</v>
      </c>
      <c r="C49" s="592"/>
      <c r="D49" s="593"/>
      <c r="F49" s="594" t="s">
        <v>260</v>
      </c>
      <c r="G49" s="595"/>
      <c r="H49" s="596"/>
      <c r="I49" s="137"/>
      <c r="J49" s="478" t="s">
        <v>261</v>
      </c>
      <c r="K49" s="479"/>
      <c r="L49" s="480"/>
    </row>
    <row r="50" spans="1:12">
      <c r="A50" s="137"/>
      <c r="B50" s="284" t="s">
        <v>482</v>
      </c>
      <c r="C50" s="285"/>
      <c r="D50" s="286"/>
      <c r="E50" s="280">
        <v>1</v>
      </c>
      <c r="F50" s="597" t="s">
        <v>472</v>
      </c>
      <c r="G50" s="598"/>
      <c r="H50" s="599"/>
      <c r="I50" s="137"/>
      <c r="J50" s="339" t="s">
        <v>262</v>
      </c>
      <c r="K50" s="340"/>
      <c r="L50" s="341"/>
    </row>
    <row r="51" spans="1:12">
      <c r="A51" s="137"/>
      <c r="B51" s="287" t="s">
        <v>483</v>
      </c>
      <c r="C51" s="288"/>
      <c r="D51" s="289"/>
      <c r="F51" s="600" t="s">
        <v>10</v>
      </c>
      <c r="G51" s="601"/>
      <c r="H51" s="602"/>
      <c r="I51" s="137"/>
      <c r="J51" s="469" t="s">
        <v>60</v>
      </c>
      <c r="K51" s="470"/>
      <c r="L51" s="471"/>
    </row>
    <row r="52" spans="1:12">
      <c r="A52" s="137"/>
      <c r="B52" s="614"/>
      <c r="C52" s="614"/>
      <c r="D52" s="614"/>
      <c r="F52" s="478" t="s">
        <v>263</v>
      </c>
      <c r="G52" s="479"/>
      <c r="H52" s="480"/>
      <c r="I52" s="137"/>
      <c r="J52" s="469" t="s">
        <v>247</v>
      </c>
      <c r="K52" s="470"/>
      <c r="L52" s="471"/>
    </row>
    <row r="53" spans="1:12">
      <c r="A53" s="137"/>
      <c r="B53" s="615"/>
      <c r="C53" s="615"/>
      <c r="D53" s="615"/>
      <c r="F53" s="492" t="s">
        <v>16</v>
      </c>
      <c r="G53" s="493"/>
      <c r="H53" s="494"/>
      <c r="I53" s="137"/>
      <c r="J53" s="561" t="s">
        <v>13</v>
      </c>
      <c r="K53" s="562"/>
      <c r="L53" s="563"/>
    </row>
    <row r="54" spans="1:12">
      <c r="A54" s="137"/>
      <c r="B54" s="612"/>
      <c r="C54" s="612"/>
      <c r="D54" s="612"/>
      <c r="F54" s="492" t="s">
        <v>264</v>
      </c>
      <c r="G54" s="493"/>
      <c r="H54" s="494"/>
      <c r="I54" s="137"/>
      <c r="J54" s="484" t="s">
        <v>250</v>
      </c>
      <c r="K54" s="562"/>
      <c r="L54" s="563"/>
    </row>
    <row r="55" spans="1:12">
      <c r="A55" s="137"/>
      <c r="B55" s="613"/>
      <c r="C55" s="613"/>
      <c r="D55" s="613"/>
      <c r="F55" s="492" t="s">
        <v>265</v>
      </c>
      <c r="G55" s="493"/>
      <c r="H55" s="494"/>
      <c r="I55" s="137"/>
      <c r="J55" s="457" t="s">
        <v>266</v>
      </c>
      <c r="K55" s="458"/>
      <c r="L55" s="459"/>
    </row>
    <row r="56" spans="1:12">
      <c r="A56" s="137"/>
      <c r="B56" s="414" t="s">
        <v>101</v>
      </c>
      <c r="C56" s="414"/>
      <c r="D56" s="414"/>
      <c r="F56" s="620" t="s">
        <v>58</v>
      </c>
      <c r="G56" s="621"/>
      <c r="H56" s="622"/>
      <c r="I56" s="137"/>
      <c r="J56" s="504" t="s">
        <v>518</v>
      </c>
      <c r="K56" s="505"/>
      <c r="L56" s="506"/>
    </row>
    <row r="57" spans="1:12">
      <c r="A57" s="137"/>
      <c r="F57" s="339" t="s">
        <v>267</v>
      </c>
      <c r="G57" s="340"/>
      <c r="H57" s="341"/>
      <c r="I57" s="137"/>
      <c r="J57" s="623" t="s">
        <v>268</v>
      </c>
      <c r="K57" s="624"/>
      <c r="L57" s="625"/>
    </row>
    <row r="58" spans="1:12">
      <c r="A58" s="137"/>
      <c r="B58" s="553" t="s">
        <v>246</v>
      </c>
      <c r="C58" s="553"/>
      <c r="D58" s="553"/>
      <c r="F58" s="626" t="s">
        <v>269</v>
      </c>
      <c r="G58" s="627"/>
      <c r="H58" s="628"/>
      <c r="I58" s="137"/>
      <c r="J58" s="550" t="s">
        <v>59</v>
      </c>
      <c r="K58" s="551"/>
      <c r="L58" s="552"/>
    </row>
    <row r="59" spans="1:12">
      <c r="A59" s="137"/>
      <c r="B59" s="553" t="s">
        <v>248</v>
      </c>
      <c r="C59" s="553"/>
      <c r="D59" s="553"/>
      <c r="F59" s="567" t="s">
        <v>270</v>
      </c>
      <c r="G59" s="568"/>
      <c r="H59" s="569"/>
      <c r="I59" s="137"/>
      <c r="J59" s="616" t="s">
        <v>271</v>
      </c>
      <c r="K59" s="458"/>
      <c r="L59" s="459"/>
    </row>
    <row r="60" spans="1:12">
      <c r="A60" s="137"/>
      <c r="B60" s="614"/>
      <c r="C60" s="614"/>
      <c r="D60" s="614"/>
      <c r="F60" s="617" t="s">
        <v>272</v>
      </c>
      <c r="G60" s="618"/>
      <c r="H60" s="619"/>
      <c r="I60" s="137"/>
      <c r="J60" s="564" t="s">
        <v>273</v>
      </c>
      <c r="K60" s="565"/>
      <c r="L60" s="566"/>
    </row>
    <row r="61" spans="1:12">
      <c r="B61" s="629"/>
      <c r="C61" s="629"/>
      <c r="D61" s="629"/>
      <c r="F61" s="557" t="s">
        <v>274</v>
      </c>
      <c r="G61" s="558"/>
      <c r="H61" s="559"/>
      <c r="I61" s="137"/>
      <c r="J61" s="492" t="s">
        <v>14</v>
      </c>
      <c r="K61" s="493"/>
      <c r="L61" s="494"/>
    </row>
    <row r="62" spans="1:12">
      <c r="B62" s="615"/>
      <c r="C62" s="615"/>
      <c r="D62" s="615"/>
      <c r="F62" s="400" t="s">
        <v>265</v>
      </c>
      <c r="G62" s="401"/>
      <c r="H62" s="402"/>
      <c r="J62" s="550" t="s">
        <v>213</v>
      </c>
      <c r="K62" s="562"/>
      <c r="L62" s="563"/>
    </row>
    <row r="63" spans="1:12">
      <c r="B63" s="614"/>
      <c r="C63" s="614"/>
      <c r="D63" s="614"/>
      <c r="F63" s="478" t="s">
        <v>275</v>
      </c>
      <c r="G63" s="479"/>
      <c r="H63" s="480"/>
      <c r="J63" s="616" t="s">
        <v>276</v>
      </c>
      <c r="K63" s="458"/>
      <c r="L63" s="459"/>
    </row>
    <row r="64" spans="1:12">
      <c r="B64" s="614"/>
      <c r="C64" s="614"/>
      <c r="D64" s="614"/>
      <c r="F64" s="478" t="s">
        <v>277</v>
      </c>
      <c r="G64" s="479"/>
      <c r="H64" s="480"/>
      <c r="J64" s="504" t="s">
        <v>518</v>
      </c>
      <c r="K64" s="505"/>
      <c r="L64" s="506"/>
    </row>
    <row r="65" spans="2:12">
      <c r="B65" s="614"/>
      <c r="C65" s="614"/>
      <c r="D65" s="614"/>
      <c r="F65" s="478" t="s">
        <v>278</v>
      </c>
      <c r="G65" s="479"/>
      <c r="H65" s="480"/>
      <c r="J65" s="567" t="s">
        <v>61</v>
      </c>
      <c r="K65" s="627"/>
      <c r="L65" s="628"/>
    </row>
    <row r="66" spans="2:12">
      <c r="B66" s="614"/>
      <c r="C66" s="614"/>
      <c r="D66" s="614"/>
      <c r="F66" s="478" t="s">
        <v>279</v>
      </c>
      <c r="G66" s="479"/>
      <c r="H66" s="480"/>
      <c r="J66" s="634" t="s">
        <v>227</v>
      </c>
      <c r="K66" s="614"/>
      <c r="L66" s="635"/>
    </row>
    <row r="67" spans="2:12">
      <c r="B67" s="185" t="s">
        <v>302</v>
      </c>
      <c r="C67" s="186"/>
      <c r="D67" s="100"/>
      <c r="F67" s="184" t="s">
        <v>280</v>
      </c>
      <c r="G67" s="100"/>
      <c r="H67" s="100"/>
      <c r="J67" s="561" t="s">
        <v>281</v>
      </c>
      <c r="K67" s="562"/>
      <c r="L67" s="563"/>
    </row>
    <row r="68" spans="2:12">
      <c r="B68" s="187" t="s">
        <v>287</v>
      </c>
      <c r="C68" s="188"/>
      <c r="D68" s="100"/>
      <c r="F68" s="184" t="s">
        <v>282</v>
      </c>
      <c r="G68" s="100"/>
      <c r="H68" s="100"/>
      <c r="J68" s="564" t="s">
        <v>283</v>
      </c>
      <c r="K68" s="565"/>
      <c r="L68" s="566"/>
    </row>
    <row r="69" spans="2:12">
      <c r="B69" s="187" t="s">
        <v>289</v>
      </c>
      <c r="C69" s="188"/>
      <c r="D69" s="100"/>
      <c r="F69" s="99"/>
      <c r="G69" s="100"/>
      <c r="H69" s="100"/>
      <c r="J69" s="633" t="s">
        <v>284</v>
      </c>
      <c r="K69" s="633"/>
      <c r="L69" s="633"/>
    </row>
    <row r="70" spans="2:12">
      <c r="B70" s="187"/>
      <c r="C70" s="188"/>
      <c r="D70" s="3"/>
      <c r="J70" s="484" t="s">
        <v>285</v>
      </c>
      <c r="K70" s="562"/>
      <c r="L70" s="563"/>
    </row>
    <row r="71" spans="2:12">
      <c r="B71" s="189" t="s">
        <v>291</v>
      </c>
      <c r="C71" s="190"/>
      <c r="D71" s="3"/>
      <c r="J71" s="609" t="s">
        <v>286</v>
      </c>
      <c r="K71" s="565"/>
      <c r="L71" s="566"/>
    </row>
    <row r="72" spans="2:12">
      <c r="B72" s="191" t="s">
        <v>292</v>
      </c>
      <c r="C72" s="192"/>
      <c r="D72" s="3"/>
      <c r="J72" s="561" t="s">
        <v>288</v>
      </c>
      <c r="K72" s="562"/>
      <c r="L72" s="563"/>
    </row>
    <row r="73" spans="2:12">
      <c r="D73" s="3"/>
      <c r="J73" s="630" t="s">
        <v>290</v>
      </c>
      <c r="K73" s="631"/>
      <c r="L73" s="632"/>
    </row>
    <row r="74" spans="2:12">
      <c r="D74" s="3"/>
      <c r="J74" s="184" t="s">
        <v>550</v>
      </c>
    </row>
    <row r="75" spans="2:12">
      <c r="D75" s="3"/>
      <c r="J75" s="184"/>
    </row>
    <row r="76" spans="2:12">
      <c r="D76" s="3"/>
    </row>
  </sheetData>
  <mergeCells count="160">
    <mergeCell ref="J22:L22"/>
    <mergeCell ref="J21:L21"/>
    <mergeCell ref="J20:L20"/>
    <mergeCell ref="J19:L19"/>
    <mergeCell ref="J18:L18"/>
    <mergeCell ref="J17:L17"/>
    <mergeCell ref="J16:L16"/>
    <mergeCell ref="J23:L23"/>
    <mergeCell ref="J24:L24"/>
    <mergeCell ref="J73:L73"/>
    <mergeCell ref="J67:L67"/>
    <mergeCell ref="J68:L68"/>
    <mergeCell ref="J69:L69"/>
    <mergeCell ref="J70:L70"/>
    <mergeCell ref="J71:L71"/>
    <mergeCell ref="J72:L72"/>
    <mergeCell ref="B65:D65"/>
    <mergeCell ref="F65:H65"/>
    <mergeCell ref="J65:L65"/>
    <mergeCell ref="B66:D66"/>
    <mergeCell ref="F66:H66"/>
    <mergeCell ref="J66:L66"/>
    <mergeCell ref="B63:D63"/>
    <mergeCell ref="F63:H63"/>
    <mergeCell ref="J63:L63"/>
    <mergeCell ref="B64:D64"/>
    <mergeCell ref="F64:H64"/>
    <mergeCell ref="J64:L64"/>
    <mergeCell ref="B61:D61"/>
    <mergeCell ref="F61:H61"/>
    <mergeCell ref="J61:L61"/>
    <mergeCell ref="B62:D62"/>
    <mergeCell ref="F62:H62"/>
    <mergeCell ref="J62:L62"/>
    <mergeCell ref="B59:D59"/>
    <mergeCell ref="F59:H59"/>
    <mergeCell ref="J59:L59"/>
    <mergeCell ref="B60:D60"/>
    <mergeCell ref="F60:H60"/>
    <mergeCell ref="J60:L60"/>
    <mergeCell ref="B56:D56"/>
    <mergeCell ref="F56:H56"/>
    <mergeCell ref="J56:L56"/>
    <mergeCell ref="F57:H57"/>
    <mergeCell ref="J57:L57"/>
    <mergeCell ref="B58:D58"/>
    <mergeCell ref="F58:H58"/>
    <mergeCell ref="J58:L58"/>
    <mergeCell ref="B54:D54"/>
    <mergeCell ref="F54:H54"/>
    <mergeCell ref="J54:L54"/>
    <mergeCell ref="B55:D55"/>
    <mergeCell ref="F55:H55"/>
    <mergeCell ref="J55:L55"/>
    <mergeCell ref="B52:D52"/>
    <mergeCell ref="F52:H52"/>
    <mergeCell ref="J52:L52"/>
    <mergeCell ref="B53:D53"/>
    <mergeCell ref="F53:H53"/>
    <mergeCell ref="J53:L53"/>
    <mergeCell ref="B49:D49"/>
    <mergeCell ref="F49:H49"/>
    <mergeCell ref="J49:L49"/>
    <mergeCell ref="F50:H50"/>
    <mergeCell ref="J50:L50"/>
    <mergeCell ref="F51:H51"/>
    <mergeCell ref="J51:L51"/>
    <mergeCell ref="B47:D47"/>
    <mergeCell ref="F47:H47"/>
    <mergeCell ref="J47:L47"/>
    <mergeCell ref="B48:D48"/>
    <mergeCell ref="F48:H48"/>
    <mergeCell ref="J48:L48"/>
    <mergeCell ref="B45:D45"/>
    <mergeCell ref="F45:H45"/>
    <mergeCell ref="J45:L45"/>
    <mergeCell ref="B46:D46"/>
    <mergeCell ref="F46:H46"/>
    <mergeCell ref="J46:L46"/>
    <mergeCell ref="F40:H40"/>
    <mergeCell ref="J40:L40"/>
    <mergeCell ref="B44:D44"/>
    <mergeCell ref="F44:H44"/>
    <mergeCell ref="J44:L44"/>
    <mergeCell ref="J38:L38"/>
    <mergeCell ref="B37:D37"/>
    <mergeCell ref="F37:H37"/>
    <mergeCell ref="F38:H38"/>
    <mergeCell ref="F39:H39"/>
    <mergeCell ref="J37:L37"/>
    <mergeCell ref="B34:D34"/>
    <mergeCell ref="F34:H34"/>
    <mergeCell ref="B35:D35"/>
    <mergeCell ref="F35:H35"/>
    <mergeCell ref="B36:D36"/>
    <mergeCell ref="F36:H36"/>
    <mergeCell ref="J35:L35"/>
    <mergeCell ref="B31:D31"/>
    <mergeCell ref="F31:H31"/>
    <mergeCell ref="B32:D32"/>
    <mergeCell ref="F32:H32"/>
    <mergeCell ref="B33:D33"/>
    <mergeCell ref="F33:H33"/>
    <mergeCell ref="B28:D28"/>
    <mergeCell ref="F28:H28"/>
    <mergeCell ref="B29:D29"/>
    <mergeCell ref="F29:H29"/>
    <mergeCell ref="B30:D30"/>
    <mergeCell ref="F30:H30"/>
    <mergeCell ref="B25:D25"/>
    <mergeCell ref="F25:H25"/>
    <mergeCell ref="B26:D26"/>
    <mergeCell ref="F26:H26"/>
    <mergeCell ref="B27:D27"/>
    <mergeCell ref="F27:H27"/>
    <mergeCell ref="F21:H21"/>
    <mergeCell ref="B22:D22"/>
    <mergeCell ref="F22:H22"/>
    <mergeCell ref="B23:D23"/>
    <mergeCell ref="B24:D24"/>
    <mergeCell ref="F24:H24"/>
    <mergeCell ref="B17:D17"/>
    <mergeCell ref="B18:D18"/>
    <mergeCell ref="B19:D19"/>
    <mergeCell ref="F19:H19"/>
    <mergeCell ref="B20:D20"/>
    <mergeCell ref="F20:H20"/>
    <mergeCell ref="B14:D14"/>
    <mergeCell ref="F14:H14"/>
    <mergeCell ref="J14:L14"/>
    <mergeCell ref="B15:D15"/>
    <mergeCell ref="J15:L15"/>
    <mergeCell ref="B16:D16"/>
    <mergeCell ref="B12:D12"/>
    <mergeCell ref="F12:H12"/>
    <mergeCell ref="J12:L12"/>
    <mergeCell ref="B13:D13"/>
    <mergeCell ref="F13:H13"/>
    <mergeCell ref="J13:L13"/>
    <mergeCell ref="F10:H10"/>
    <mergeCell ref="J10:L10"/>
    <mergeCell ref="B11:D11"/>
    <mergeCell ref="F11:H11"/>
    <mergeCell ref="J11:L11"/>
    <mergeCell ref="B9:D9"/>
    <mergeCell ref="F9:H9"/>
    <mergeCell ref="J9:L9"/>
    <mergeCell ref="C1:J2"/>
    <mergeCell ref="F6:H6"/>
    <mergeCell ref="J6:L6"/>
    <mergeCell ref="B7:D7"/>
    <mergeCell ref="F7:H7"/>
    <mergeCell ref="J7:L7"/>
    <mergeCell ref="B8:D8"/>
    <mergeCell ref="F8:H8"/>
    <mergeCell ref="J8:L8"/>
    <mergeCell ref="F4:H4"/>
    <mergeCell ref="J4:L4"/>
    <mergeCell ref="F5:H5"/>
    <mergeCell ref="J5:L5"/>
  </mergeCells>
  <pageMargins left="0.7" right="0.7" top="0.75" bottom="0.75" header="0.3" footer="0.3"/>
  <pageSetup paperSize="9" scale="7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8"/>
  <sheetViews>
    <sheetView zoomScaleNormal="100" workbookViewId="0">
      <selection activeCell="K43" sqref="K43"/>
    </sheetView>
  </sheetViews>
  <sheetFormatPr baseColWidth="10" defaultRowHeight="15"/>
  <cols>
    <col min="1" max="1" width="2.875" style="30" customWidth="1"/>
    <col min="2" max="3" width="15.875" style="11" customWidth="1"/>
    <col min="4" max="4" width="27.375" style="11" customWidth="1"/>
    <col min="5" max="5" width="3.125" customWidth="1"/>
    <col min="6" max="7" width="15.75" customWidth="1"/>
    <col min="8" max="8" width="22" customWidth="1"/>
    <col min="9" max="9" width="2.125" customWidth="1"/>
    <col min="10" max="11" width="12.875" customWidth="1"/>
    <col min="12" max="12" width="15.375" customWidth="1"/>
  </cols>
  <sheetData>
    <row r="1" spans="1:12" ht="20.45" customHeight="1">
      <c r="A1" s="54"/>
    </row>
    <row r="2" spans="1:12" ht="13.15" customHeight="1">
      <c r="A2" s="9"/>
      <c r="B2" s="408" t="s">
        <v>552</v>
      </c>
      <c r="C2" s="409"/>
      <c r="D2" s="410"/>
      <c r="E2" s="13">
        <v>4.5</v>
      </c>
      <c r="F2" s="445" t="s">
        <v>309</v>
      </c>
      <c r="G2" s="446"/>
      <c r="H2" s="447"/>
      <c r="I2" s="3">
        <v>5</v>
      </c>
      <c r="J2" s="689" t="s">
        <v>311</v>
      </c>
      <c r="K2" s="690"/>
      <c r="L2" s="691"/>
    </row>
    <row r="3" spans="1:12" ht="16.899999999999999" customHeight="1">
      <c r="A3" s="9"/>
      <c r="B3" s="411"/>
      <c r="C3" s="412"/>
      <c r="D3" s="413"/>
      <c r="E3" s="43"/>
      <c r="F3" s="651" t="s">
        <v>56</v>
      </c>
      <c r="G3" s="652"/>
      <c r="H3" s="653"/>
      <c r="J3" s="651" t="s">
        <v>23</v>
      </c>
      <c r="K3" s="652"/>
      <c r="L3" s="653"/>
    </row>
    <row r="4" spans="1:12">
      <c r="A4" s="9"/>
      <c r="B4" s="8"/>
      <c r="C4" s="8"/>
      <c r="D4" s="8"/>
      <c r="E4" s="43"/>
      <c r="F4" s="651" t="s">
        <v>310</v>
      </c>
      <c r="G4" s="652"/>
      <c r="H4" s="653"/>
      <c r="J4" s="644" t="s">
        <v>73</v>
      </c>
      <c r="K4" s="645"/>
      <c r="L4" s="646"/>
    </row>
    <row r="5" spans="1:12">
      <c r="E5" s="13"/>
      <c r="F5" s="644" t="s">
        <v>71</v>
      </c>
      <c r="G5" s="645"/>
      <c r="H5" s="646"/>
      <c r="J5" s="648" t="s">
        <v>72</v>
      </c>
      <c r="K5" s="649"/>
      <c r="L5" s="650"/>
    </row>
    <row r="6" spans="1:12" ht="15" customHeight="1">
      <c r="B6" s="692" t="s">
        <v>303</v>
      </c>
      <c r="C6" s="692"/>
      <c r="D6" s="692"/>
      <c r="E6" s="13"/>
      <c r="F6" s="648" t="s">
        <v>489</v>
      </c>
      <c r="G6" s="649"/>
      <c r="H6" s="650"/>
      <c r="J6" s="682" t="s">
        <v>24</v>
      </c>
      <c r="K6" s="682"/>
      <c r="L6" s="682"/>
    </row>
    <row r="7" spans="1:12" ht="14.45" customHeight="1">
      <c r="B7" s="693" t="s">
        <v>304</v>
      </c>
      <c r="C7" s="693"/>
      <c r="D7" s="693"/>
      <c r="E7" s="13"/>
      <c r="F7" s="695" t="s">
        <v>153</v>
      </c>
      <c r="G7" s="696"/>
      <c r="H7" s="697"/>
      <c r="J7" s="651" t="s">
        <v>164</v>
      </c>
      <c r="K7" s="652"/>
      <c r="L7" s="653"/>
    </row>
    <row r="8" spans="1:12" ht="14.45" customHeight="1">
      <c r="B8"/>
      <c r="C8"/>
      <c r="D8"/>
      <c r="E8" s="13"/>
      <c r="F8" s="698" t="s">
        <v>70</v>
      </c>
      <c r="G8" s="699"/>
      <c r="H8" s="700"/>
      <c r="J8" s="651" t="s">
        <v>165</v>
      </c>
      <c r="K8" s="652"/>
      <c r="L8" s="653"/>
    </row>
    <row r="9" spans="1:12">
      <c r="B9" s="669"/>
      <c r="C9" s="693"/>
      <c r="D9" s="693"/>
      <c r="E9" s="13"/>
      <c r="F9" s="701" t="s">
        <v>154</v>
      </c>
      <c r="G9" s="702"/>
      <c r="H9" s="703"/>
      <c r="J9" s="651" t="s">
        <v>25</v>
      </c>
      <c r="K9" s="652"/>
      <c r="L9" s="653"/>
    </row>
    <row r="10" spans="1:12" ht="14.45" customHeight="1">
      <c r="B10" s="669" t="s">
        <v>305</v>
      </c>
      <c r="C10" s="669"/>
      <c r="D10" s="669"/>
      <c r="E10" s="13"/>
      <c r="F10" s="661" t="s">
        <v>57</v>
      </c>
      <c r="G10" s="662"/>
      <c r="H10" s="663"/>
      <c r="J10" s="651" t="s">
        <v>74</v>
      </c>
      <c r="K10" s="652"/>
      <c r="L10" s="653"/>
    </row>
    <row r="11" spans="1:12">
      <c r="E11" s="13"/>
      <c r="F11" s="661" t="s">
        <v>22</v>
      </c>
      <c r="G11" s="662"/>
      <c r="H11" s="663"/>
    </row>
    <row r="12" spans="1:12">
      <c r="E12" s="13"/>
      <c r="F12" s="661" t="s">
        <v>18</v>
      </c>
      <c r="G12" s="662"/>
      <c r="H12" s="663"/>
    </row>
    <row r="13" spans="1:12">
      <c r="A13" s="13"/>
      <c r="B13" s="694" t="s">
        <v>306</v>
      </c>
      <c r="C13" s="694"/>
      <c r="D13" s="694"/>
      <c r="E13" s="13"/>
      <c r="F13" s="661" t="s">
        <v>19</v>
      </c>
      <c r="G13" s="662"/>
      <c r="H13" s="663"/>
    </row>
    <row r="14" spans="1:12" ht="15.75" thickBot="1">
      <c r="A14" s="126"/>
      <c r="B14" s="669"/>
      <c r="C14" s="669"/>
      <c r="D14" s="669"/>
      <c r="E14" s="13"/>
      <c r="F14" s="44"/>
      <c r="G14" s="44"/>
      <c r="H14" s="44"/>
    </row>
    <row r="15" spans="1:12">
      <c r="A15" s="127"/>
      <c r="B15" s="415" t="s">
        <v>307</v>
      </c>
      <c r="C15" s="416"/>
      <c r="D15" s="417"/>
      <c r="E15" s="13"/>
      <c r="F15" s="44"/>
      <c r="G15" s="44"/>
      <c r="H15" s="44"/>
    </row>
    <row r="16" spans="1:12">
      <c r="A16" s="126"/>
      <c r="B16" s="658" t="s">
        <v>308</v>
      </c>
      <c r="C16" s="659"/>
      <c r="D16" s="660"/>
      <c r="E16" s="13">
        <v>2.5</v>
      </c>
      <c r="F16" s="674" t="s">
        <v>490</v>
      </c>
      <c r="G16" s="674"/>
      <c r="H16" s="674"/>
      <c r="I16" s="3">
        <v>3</v>
      </c>
      <c r="J16" s="705" t="s">
        <v>494</v>
      </c>
      <c r="K16" s="706"/>
      <c r="L16" s="707"/>
    </row>
    <row r="17" spans="1:12" ht="15" customHeight="1" thickBot="1">
      <c r="A17" s="126"/>
      <c r="B17" s="421"/>
      <c r="C17" s="422"/>
      <c r="D17" s="423"/>
      <c r="E17" s="45"/>
      <c r="F17" s="557" t="s">
        <v>312</v>
      </c>
      <c r="G17" s="558"/>
      <c r="H17" s="559"/>
      <c r="J17" s="670" t="s">
        <v>17</v>
      </c>
      <c r="K17" s="670"/>
      <c r="L17" s="670"/>
    </row>
    <row r="18" spans="1:12" ht="14.45" customHeight="1">
      <c r="A18" s="126"/>
      <c r="B18" s="640"/>
      <c r="C18" s="640"/>
      <c r="D18" s="640"/>
      <c r="E18" s="45"/>
      <c r="F18" s="557" t="s">
        <v>313</v>
      </c>
      <c r="G18" s="558"/>
      <c r="H18" s="559"/>
      <c r="J18" s="704" t="s">
        <v>55</v>
      </c>
      <c r="K18" s="704"/>
      <c r="L18" s="704"/>
    </row>
    <row r="19" spans="1:12" ht="14.45" customHeight="1">
      <c r="A19" s="126"/>
      <c r="E19" s="45"/>
      <c r="F19" s="557" t="s">
        <v>491</v>
      </c>
      <c r="G19" s="558"/>
      <c r="H19" s="559"/>
      <c r="J19" s="644" t="s">
        <v>317</v>
      </c>
      <c r="K19" s="645"/>
      <c r="L19" s="646"/>
    </row>
    <row r="20" spans="1:12" ht="14.45" customHeight="1">
      <c r="A20" s="126"/>
      <c r="B20" s="640"/>
      <c r="C20" s="640"/>
      <c r="D20" s="640"/>
      <c r="E20" s="13"/>
      <c r="F20" s="557" t="s">
        <v>492</v>
      </c>
      <c r="G20" s="558"/>
      <c r="H20" s="559"/>
      <c r="J20" s="648" t="s">
        <v>318</v>
      </c>
      <c r="K20" s="649"/>
      <c r="L20" s="650"/>
    </row>
    <row r="21" spans="1:12" ht="14.45" customHeight="1">
      <c r="A21" s="126"/>
      <c r="B21" s="676" t="s">
        <v>104</v>
      </c>
      <c r="C21" s="676"/>
      <c r="D21" s="676"/>
      <c r="E21" s="13"/>
      <c r="F21" s="557" t="s">
        <v>314</v>
      </c>
      <c r="G21" s="558"/>
      <c r="H21" s="559"/>
      <c r="J21" s="682" t="s">
        <v>495</v>
      </c>
      <c r="K21" s="682"/>
      <c r="L21" s="682"/>
    </row>
    <row r="22" spans="1:12" ht="14.45" customHeight="1">
      <c r="B22" s="664" t="s">
        <v>75</v>
      </c>
      <c r="C22" s="664"/>
      <c r="D22" s="664"/>
      <c r="E22" s="13"/>
      <c r="F22" s="557" t="s">
        <v>493</v>
      </c>
      <c r="G22" s="558"/>
      <c r="H22" s="559"/>
      <c r="J22" s="670" t="s">
        <v>18</v>
      </c>
      <c r="K22" s="670"/>
      <c r="L22" s="670"/>
    </row>
    <row r="23" spans="1:12" ht="14.45" customHeight="1">
      <c r="B23" s="676" t="s">
        <v>76</v>
      </c>
      <c r="C23" s="676"/>
      <c r="D23" s="676"/>
      <c r="E23" s="13"/>
      <c r="F23" s="671" t="s">
        <v>316</v>
      </c>
      <c r="G23" s="672"/>
      <c r="H23" s="673"/>
      <c r="J23" s="557" t="s">
        <v>496</v>
      </c>
      <c r="K23" s="558"/>
      <c r="L23" s="559"/>
    </row>
    <row r="24" spans="1:12" ht="14.45" customHeight="1">
      <c r="E24" s="13"/>
      <c r="F24" s="640"/>
      <c r="G24" s="640"/>
      <c r="H24" s="640"/>
      <c r="J24" s="670" t="s">
        <v>315</v>
      </c>
      <c r="K24" s="670"/>
      <c r="L24" s="670"/>
    </row>
    <row r="25" spans="1:12" ht="14.45" customHeight="1">
      <c r="E25" s="13"/>
      <c r="F25" s="640"/>
      <c r="G25" s="640"/>
      <c r="H25" s="640"/>
      <c r="J25" s="647"/>
      <c r="K25" s="647"/>
      <c r="L25" s="647"/>
    </row>
    <row r="26" spans="1:12" ht="14.45" customHeight="1">
      <c r="A26" s="126"/>
      <c r="B26" s="643"/>
      <c r="C26" s="643"/>
      <c r="D26" s="643"/>
      <c r="E26" s="13">
        <v>4</v>
      </c>
      <c r="F26" s="445" t="s">
        <v>323</v>
      </c>
      <c r="G26" s="446"/>
      <c r="H26" s="447"/>
      <c r="J26" s="665"/>
      <c r="K26" s="665"/>
      <c r="L26" s="665"/>
    </row>
    <row r="27" spans="1:12" ht="14.45" customHeight="1">
      <c r="A27" s="126"/>
      <c r="B27" s="681"/>
      <c r="C27" s="681"/>
      <c r="D27" s="681"/>
      <c r="E27" s="13"/>
      <c r="F27" s="666" t="s">
        <v>17</v>
      </c>
      <c r="G27" s="667"/>
      <c r="H27" s="668"/>
      <c r="J27" s="647"/>
      <c r="K27" s="647"/>
      <c r="L27" s="647"/>
    </row>
    <row r="28" spans="1:12" ht="13.15" customHeight="1">
      <c r="A28" s="219"/>
      <c r="B28" s="640"/>
      <c r="C28" s="640"/>
      <c r="D28" s="640"/>
      <c r="E28" s="13"/>
      <c r="F28" s="644" t="s">
        <v>26</v>
      </c>
      <c r="G28" s="645"/>
      <c r="H28" s="646"/>
      <c r="J28" s="647"/>
      <c r="K28" s="647"/>
      <c r="L28" s="647"/>
    </row>
    <row r="29" spans="1:12" ht="14.45" customHeight="1">
      <c r="A29" s="219"/>
      <c r="B29" s="640"/>
      <c r="C29" s="640"/>
      <c r="D29" s="640"/>
      <c r="E29" s="13"/>
      <c r="F29" s="644" t="s">
        <v>319</v>
      </c>
      <c r="G29" s="645"/>
      <c r="H29" s="646"/>
      <c r="J29" s="431" t="s">
        <v>324</v>
      </c>
      <c r="K29" s="431"/>
      <c r="L29" s="431"/>
    </row>
    <row r="30" spans="1:12" ht="14.45" customHeight="1">
      <c r="A30" s="126"/>
      <c r="B30" s="640"/>
      <c r="C30" s="640"/>
      <c r="D30" s="640"/>
      <c r="E30" s="46"/>
      <c r="F30" s="648" t="s">
        <v>320</v>
      </c>
      <c r="G30" s="649"/>
      <c r="H30" s="650"/>
      <c r="J30" s="431" t="s">
        <v>325</v>
      </c>
      <c r="K30" s="431"/>
      <c r="L30" s="431"/>
    </row>
    <row r="31" spans="1:12" ht="14.45" customHeight="1">
      <c r="A31" s="126"/>
      <c r="B31" s="640"/>
      <c r="C31" s="640"/>
      <c r="D31" s="640"/>
      <c r="E31" s="8"/>
      <c r="F31" s="648" t="s">
        <v>321</v>
      </c>
      <c r="G31" s="649"/>
      <c r="H31" s="650"/>
      <c r="J31" s="647" t="s">
        <v>326</v>
      </c>
      <c r="K31" s="647"/>
      <c r="L31" s="647"/>
    </row>
    <row r="32" spans="1:12" ht="14.45" customHeight="1">
      <c r="A32" s="13"/>
      <c r="B32" s="675"/>
      <c r="C32" s="675"/>
      <c r="D32" s="675"/>
      <c r="E32" s="8"/>
      <c r="F32" s="651" t="s">
        <v>322</v>
      </c>
      <c r="G32" s="652"/>
      <c r="H32" s="653"/>
      <c r="J32" s="647"/>
      <c r="K32" s="647"/>
      <c r="L32" s="647"/>
    </row>
    <row r="33" spans="1:14" ht="15.6" customHeight="1">
      <c r="A33" s="13">
        <v>3</v>
      </c>
      <c r="B33" s="678" t="s">
        <v>487</v>
      </c>
      <c r="C33" s="679"/>
      <c r="D33" s="680"/>
      <c r="E33" s="8"/>
      <c r="F33" s="651" t="s">
        <v>27</v>
      </c>
      <c r="G33" s="652"/>
      <c r="H33" s="653"/>
      <c r="J33" s="642" t="s">
        <v>327</v>
      </c>
      <c r="K33" s="642"/>
      <c r="L33" s="642"/>
    </row>
    <row r="34" spans="1:14">
      <c r="A34" s="127"/>
      <c r="B34" s="686" t="s">
        <v>334</v>
      </c>
      <c r="C34" s="687"/>
      <c r="D34" s="688"/>
      <c r="E34" s="8"/>
      <c r="F34" s="651" t="s">
        <v>74</v>
      </c>
      <c r="G34" s="652"/>
      <c r="H34" s="653"/>
      <c r="J34" s="647" t="s">
        <v>328</v>
      </c>
      <c r="K34" s="647"/>
      <c r="L34" s="647"/>
    </row>
    <row r="35" spans="1:14" ht="14.45" customHeight="1">
      <c r="A35" s="13"/>
      <c r="B35" s="648" t="s">
        <v>110</v>
      </c>
      <c r="C35" s="649"/>
      <c r="D35" s="650"/>
      <c r="E35" s="13"/>
      <c r="F35" s="648" t="s">
        <v>103</v>
      </c>
      <c r="G35" s="649"/>
      <c r="H35" s="650"/>
      <c r="I35" s="128"/>
      <c r="J35" s="647" t="s">
        <v>329</v>
      </c>
      <c r="K35" s="647"/>
      <c r="L35" s="647"/>
    </row>
    <row r="36" spans="1:14" ht="14.45" customHeight="1">
      <c r="A36" s="13"/>
      <c r="B36" s="651" t="s">
        <v>488</v>
      </c>
      <c r="C36" s="652"/>
      <c r="D36" s="653"/>
      <c r="E36" s="43"/>
      <c r="F36" s="708"/>
      <c r="G36" s="708"/>
      <c r="H36" s="708"/>
      <c r="I36" s="128"/>
      <c r="J36" s="431" t="s">
        <v>330</v>
      </c>
      <c r="K36" s="431"/>
      <c r="L36" s="431"/>
    </row>
    <row r="37" spans="1:14" ht="14.45" customHeight="1">
      <c r="A37" s="13"/>
      <c r="B37" s="651" t="s">
        <v>163</v>
      </c>
      <c r="C37" s="652"/>
      <c r="D37" s="653"/>
      <c r="E37" s="43">
        <v>3</v>
      </c>
      <c r="F37" s="655" t="s">
        <v>187</v>
      </c>
      <c r="G37" s="656"/>
      <c r="H37" s="657"/>
      <c r="I37" s="128"/>
      <c r="J37" s="677" t="s">
        <v>331</v>
      </c>
      <c r="K37" s="677"/>
      <c r="L37" s="677"/>
      <c r="M37" s="102"/>
      <c r="N37" s="102"/>
    </row>
    <row r="38" spans="1:14" ht="14.45" customHeight="1">
      <c r="A38" s="13"/>
      <c r="B38" s="651" t="s">
        <v>162</v>
      </c>
      <c r="C38" s="652"/>
      <c r="D38" s="653"/>
      <c r="E38" s="43"/>
      <c r="F38" s="651" t="s">
        <v>29</v>
      </c>
      <c r="G38" s="652"/>
      <c r="H38" s="653"/>
      <c r="I38" s="128"/>
      <c r="J38" s="640"/>
      <c r="K38" s="640"/>
      <c r="L38" s="640"/>
      <c r="M38" s="103"/>
      <c r="N38" s="103"/>
    </row>
    <row r="39" spans="1:14" ht="14.45" customHeight="1">
      <c r="A39" s="13"/>
      <c r="B39" s="651" t="s">
        <v>102</v>
      </c>
      <c r="C39" s="652"/>
      <c r="D39" s="653"/>
      <c r="E39" s="13"/>
      <c r="F39" s="651" t="s">
        <v>497</v>
      </c>
      <c r="G39" s="652"/>
      <c r="H39" s="653"/>
      <c r="I39" s="128"/>
      <c r="J39" s="647"/>
      <c r="K39" s="647"/>
      <c r="L39" s="647"/>
      <c r="M39" s="103"/>
      <c r="N39" s="103"/>
    </row>
    <row r="40" spans="1:14" ht="14.45" customHeight="1">
      <c r="A40" s="13"/>
      <c r="B40" s="651" t="s">
        <v>161</v>
      </c>
      <c r="C40" s="652"/>
      <c r="D40" s="653"/>
      <c r="E40" s="13"/>
      <c r="F40" s="683" t="s">
        <v>28</v>
      </c>
      <c r="G40" s="684"/>
      <c r="H40" s="685"/>
      <c r="I40" s="128"/>
      <c r="J40" s="647"/>
      <c r="K40" s="647"/>
      <c r="L40" s="647"/>
      <c r="M40" s="104"/>
      <c r="N40" s="104"/>
    </row>
    <row r="41" spans="1:14" ht="14.45" customHeight="1">
      <c r="A41" s="13"/>
      <c r="B41" s="640"/>
      <c r="C41" s="640"/>
      <c r="D41" s="640"/>
      <c r="E41" s="13"/>
      <c r="F41" s="683" t="s">
        <v>30</v>
      </c>
      <c r="G41" s="684"/>
      <c r="H41" s="685"/>
      <c r="I41" s="128"/>
      <c r="J41" s="431"/>
      <c r="K41" s="431"/>
      <c r="L41" s="431"/>
    </row>
    <row r="42" spans="1:14" ht="14.45" customHeight="1">
      <c r="A42" s="13"/>
      <c r="B42" s="640"/>
      <c r="C42" s="640"/>
      <c r="D42" s="640"/>
      <c r="E42" s="13"/>
      <c r="F42" s="654" t="s">
        <v>498</v>
      </c>
      <c r="G42" s="654"/>
      <c r="H42" s="654"/>
      <c r="I42" s="128"/>
      <c r="K42" s="313" t="s">
        <v>93</v>
      </c>
    </row>
    <row r="43" spans="1:14" ht="14.45" customHeight="1">
      <c r="A43" s="13"/>
      <c r="B43" s="640"/>
      <c r="C43" s="640"/>
      <c r="D43" s="640"/>
      <c r="E43" s="13"/>
      <c r="F43" s="654" t="s">
        <v>31</v>
      </c>
      <c r="G43" s="654"/>
      <c r="H43" s="654"/>
      <c r="K43" s="314" t="s">
        <v>553</v>
      </c>
      <c r="L43" s="312"/>
    </row>
    <row r="44" spans="1:14" ht="14.45" customHeight="1">
      <c r="A44" s="126"/>
      <c r="B44" s="640"/>
      <c r="C44" s="640"/>
      <c r="D44" s="640"/>
    </row>
    <row r="45" spans="1:14" ht="14.45" customHeight="1">
      <c r="A45" s="126"/>
      <c r="B45" s="640"/>
      <c r="C45" s="640"/>
      <c r="D45" s="640"/>
      <c r="E45" s="205">
        <v>1</v>
      </c>
      <c r="F45" s="641" t="s">
        <v>332</v>
      </c>
      <c r="G45" s="641"/>
      <c r="H45" s="641"/>
    </row>
    <row r="46" spans="1:14" ht="14.45" customHeight="1">
      <c r="E46" s="205">
        <v>1</v>
      </c>
      <c r="F46" s="641" t="s">
        <v>333</v>
      </c>
      <c r="G46" s="641"/>
      <c r="H46" s="641"/>
    </row>
    <row r="47" spans="1:14" ht="14.45" customHeight="1"/>
    <row r="48" spans="1:14" ht="14.45" customHeight="1"/>
  </sheetData>
  <mergeCells count="112">
    <mergeCell ref="F46:H46"/>
    <mergeCell ref="F34:H34"/>
    <mergeCell ref="J18:L18"/>
    <mergeCell ref="J30:L30"/>
    <mergeCell ref="J34:L34"/>
    <mergeCell ref="J41:L41"/>
    <mergeCell ref="J7:L7"/>
    <mergeCell ref="J8:L8"/>
    <mergeCell ref="J9:L9"/>
    <mergeCell ref="J10:L10"/>
    <mergeCell ref="J36:L36"/>
    <mergeCell ref="J20:L20"/>
    <mergeCell ref="J16:L16"/>
    <mergeCell ref="F41:H41"/>
    <mergeCell ref="F42:H42"/>
    <mergeCell ref="F38:H38"/>
    <mergeCell ref="F35:H35"/>
    <mergeCell ref="F36:H36"/>
    <mergeCell ref="J2:L2"/>
    <mergeCell ref="J3:L3"/>
    <mergeCell ref="J4:L4"/>
    <mergeCell ref="J5:L5"/>
    <mergeCell ref="J6:L6"/>
    <mergeCell ref="B6:D6"/>
    <mergeCell ref="B7:D7"/>
    <mergeCell ref="B13:D13"/>
    <mergeCell ref="B9:D9"/>
    <mergeCell ref="B10:D10"/>
    <mergeCell ref="B2:D3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F11:H11"/>
    <mergeCell ref="F12:H12"/>
    <mergeCell ref="B32:D32"/>
    <mergeCell ref="B21:D21"/>
    <mergeCell ref="J40:L40"/>
    <mergeCell ref="J37:L37"/>
    <mergeCell ref="J38:L38"/>
    <mergeCell ref="J39:L39"/>
    <mergeCell ref="B33:D33"/>
    <mergeCell ref="B27:D27"/>
    <mergeCell ref="B28:D28"/>
    <mergeCell ref="B29:D29"/>
    <mergeCell ref="B30:D30"/>
    <mergeCell ref="B31:D31"/>
    <mergeCell ref="B23:D23"/>
    <mergeCell ref="B39:D39"/>
    <mergeCell ref="B36:D36"/>
    <mergeCell ref="J32:L32"/>
    <mergeCell ref="J25:L25"/>
    <mergeCell ref="J21:L21"/>
    <mergeCell ref="J22:L22"/>
    <mergeCell ref="J23:L23"/>
    <mergeCell ref="F33:H33"/>
    <mergeCell ref="F39:H39"/>
    <mergeCell ref="F40:H40"/>
    <mergeCell ref="B34:D34"/>
    <mergeCell ref="B16:D16"/>
    <mergeCell ref="B17:D17"/>
    <mergeCell ref="F21:H21"/>
    <mergeCell ref="F13:H13"/>
    <mergeCell ref="B22:D22"/>
    <mergeCell ref="J26:L26"/>
    <mergeCell ref="F27:H27"/>
    <mergeCell ref="F29:H29"/>
    <mergeCell ref="F25:H25"/>
    <mergeCell ref="J28:L28"/>
    <mergeCell ref="F26:H26"/>
    <mergeCell ref="B14:D14"/>
    <mergeCell ref="B15:D15"/>
    <mergeCell ref="F20:H20"/>
    <mergeCell ref="J24:L24"/>
    <mergeCell ref="J17:L17"/>
    <mergeCell ref="J19:L19"/>
    <mergeCell ref="F22:H22"/>
    <mergeCell ref="F23:H23"/>
    <mergeCell ref="F24:H24"/>
    <mergeCell ref="F17:H17"/>
    <mergeCell ref="F18:H18"/>
    <mergeCell ref="F19:H19"/>
    <mergeCell ref="F16:H16"/>
    <mergeCell ref="B18:D18"/>
    <mergeCell ref="B20:D20"/>
    <mergeCell ref="F45:H45"/>
    <mergeCell ref="J29:L29"/>
    <mergeCell ref="J33:L33"/>
    <mergeCell ref="B26:D26"/>
    <mergeCell ref="F28:H28"/>
    <mergeCell ref="J35:L35"/>
    <mergeCell ref="F31:H31"/>
    <mergeCell ref="J27:L27"/>
    <mergeCell ref="B43:D43"/>
    <mergeCell ref="B37:D37"/>
    <mergeCell ref="B38:D38"/>
    <mergeCell ref="B40:D40"/>
    <mergeCell ref="B41:D41"/>
    <mergeCell ref="B42:D42"/>
    <mergeCell ref="J31:L31"/>
    <mergeCell ref="B35:D35"/>
    <mergeCell ref="B44:D44"/>
    <mergeCell ref="F43:H43"/>
    <mergeCell ref="B45:D45"/>
    <mergeCell ref="F37:H37"/>
    <mergeCell ref="F30:H30"/>
    <mergeCell ref="F32:H32"/>
  </mergeCells>
  <pageMargins left="0.11811023622047245" right="0.11811023622047245" top="0.19685039370078741" bottom="0.35433070866141736" header="0.31496062992125984" footer="0.31496062992125984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26"/>
  <sheetViews>
    <sheetView zoomScaleNormal="100" workbookViewId="0">
      <selection activeCell="N15" sqref="N15"/>
    </sheetView>
  </sheetViews>
  <sheetFormatPr baseColWidth="10" defaultRowHeight="12.75"/>
  <cols>
    <col min="1" max="1" width="2.5" customWidth="1"/>
    <col min="2" max="2" width="4.125" customWidth="1"/>
    <col min="3" max="3" width="23.625" style="98" customWidth="1"/>
    <col min="10" max="10" width="30.125" customWidth="1"/>
    <col min="11" max="11" width="8" style="106" customWidth="1"/>
  </cols>
  <sheetData>
    <row r="1" spans="2:11" ht="34.15" customHeight="1"/>
    <row r="2" spans="2:11">
      <c r="D2" s="408" t="s">
        <v>554</v>
      </c>
      <c r="E2" s="409"/>
      <c r="F2" s="409"/>
      <c r="G2" s="409"/>
      <c r="H2" s="409"/>
      <c r="I2" s="409"/>
      <c r="J2" s="410"/>
    </row>
    <row r="3" spans="2:11" ht="19.899999999999999" customHeight="1">
      <c r="D3" s="411"/>
      <c r="E3" s="412"/>
      <c r="F3" s="412"/>
      <c r="G3" s="412"/>
      <c r="H3" s="412"/>
      <c r="I3" s="412"/>
      <c r="J3" s="413"/>
    </row>
    <row r="4" spans="2:11" ht="49.15" customHeight="1">
      <c r="D4" s="1"/>
      <c r="E4" s="1"/>
      <c r="F4" s="1"/>
      <c r="G4" s="1"/>
      <c r="H4" s="1"/>
      <c r="I4" s="1"/>
      <c r="J4" s="1"/>
    </row>
    <row r="5" spans="2:11">
      <c r="D5" s="221" t="s">
        <v>344</v>
      </c>
      <c r="E5" s="222"/>
      <c r="F5" s="222"/>
      <c r="G5" s="222"/>
      <c r="H5" s="222"/>
      <c r="I5" s="222"/>
      <c r="J5" s="223"/>
    </row>
    <row r="6" spans="2:11" ht="15" customHeight="1">
      <c r="B6" s="716" t="s">
        <v>354</v>
      </c>
      <c r="C6" s="709" t="s">
        <v>340</v>
      </c>
      <c r="D6" s="220" t="s">
        <v>500</v>
      </c>
      <c r="E6" s="220"/>
      <c r="F6" s="220"/>
      <c r="G6" s="220"/>
      <c r="H6" s="220"/>
      <c r="I6" s="220"/>
      <c r="J6" s="92"/>
      <c r="K6" s="716" t="s">
        <v>352</v>
      </c>
    </row>
    <row r="7" spans="2:11" ht="15" customHeight="1">
      <c r="B7" s="717"/>
      <c r="C7" s="710"/>
      <c r="D7" s="711" t="s">
        <v>341</v>
      </c>
      <c r="E7" s="711"/>
      <c r="F7" s="711"/>
      <c r="G7" s="711"/>
      <c r="H7" s="711"/>
      <c r="I7" s="711"/>
      <c r="J7" s="712"/>
      <c r="K7" s="717"/>
    </row>
    <row r="8" spans="2:11" ht="15" customHeight="1">
      <c r="B8" s="718"/>
      <c r="C8" s="224"/>
      <c r="D8" s="719" t="s">
        <v>342</v>
      </c>
      <c r="E8" s="719"/>
      <c r="F8" s="719"/>
      <c r="G8" s="719"/>
      <c r="H8" s="719"/>
      <c r="I8" s="719"/>
      <c r="J8" s="720"/>
      <c r="K8" s="718"/>
    </row>
    <row r="9" spans="2:11" ht="15" customHeight="1">
      <c r="B9" s="721" t="s">
        <v>355</v>
      </c>
      <c r="C9" s="723" t="s">
        <v>176</v>
      </c>
      <c r="D9" s="65" t="s">
        <v>501</v>
      </c>
      <c r="E9" s="94"/>
      <c r="F9" s="94"/>
      <c r="G9" s="94"/>
      <c r="H9" s="94"/>
      <c r="I9" s="94"/>
      <c r="J9" s="93"/>
      <c r="K9" s="721" t="s">
        <v>349</v>
      </c>
    </row>
    <row r="10" spans="2:11" ht="15" customHeight="1">
      <c r="B10" s="722"/>
      <c r="C10" s="724"/>
      <c r="D10" s="65" t="s">
        <v>502</v>
      </c>
      <c r="E10" s="94"/>
      <c r="F10" s="94"/>
      <c r="G10" s="94"/>
      <c r="H10" s="94"/>
      <c r="I10" s="94"/>
      <c r="J10" s="93"/>
      <c r="K10" s="722"/>
    </row>
    <row r="11" spans="2:11" ht="15" customHeight="1">
      <c r="B11" s="721" t="s">
        <v>356</v>
      </c>
      <c r="C11" s="723" t="s">
        <v>351</v>
      </c>
      <c r="D11" s="119" t="s">
        <v>504</v>
      </c>
      <c r="E11" s="121"/>
      <c r="F11" s="121"/>
      <c r="G11" s="121"/>
      <c r="H11" s="121"/>
      <c r="I11" s="121"/>
      <c r="J11" s="120"/>
      <c r="K11" s="721" t="s">
        <v>353</v>
      </c>
    </row>
    <row r="12" spans="2:11" ht="15" customHeight="1">
      <c r="B12" s="722"/>
      <c r="C12" s="725"/>
      <c r="D12" s="42" t="s">
        <v>503</v>
      </c>
      <c r="E12" s="117"/>
      <c r="F12" s="117"/>
      <c r="G12" s="117"/>
      <c r="H12" s="117"/>
      <c r="I12" s="117"/>
      <c r="J12" s="115"/>
      <c r="K12" s="722"/>
    </row>
    <row r="13" spans="2:11" ht="15" customHeight="1">
      <c r="B13" s="722"/>
      <c r="C13" s="724"/>
      <c r="D13" s="257" t="s">
        <v>343</v>
      </c>
      <c r="E13" s="118"/>
      <c r="F13" s="118"/>
      <c r="G13" s="118"/>
      <c r="H13" s="118"/>
      <c r="I13" s="118"/>
      <c r="J13" s="116"/>
      <c r="K13" s="722"/>
    </row>
    <row r="14" spans="2:11" ht="15" customHeight="1">
      <c r="B14" s="122">
        <v>4</v>
      </c>
      <c r="C14" s="225" t="s">
        <v>345</v>
      </c>
      <c r="D14" s="478" t="s">
        <v>357</v>
      </c>
      <c r="E14" s="479"/>
      <c r="F14" s="479"/>
      <c r="G14" s="479"/>
      <c r="H14" s="479"/>
      <c r="I14" s="479"/>
      <c r="J14" s="480"/>
      <c r="K14" s="207" t="s">
        <v>179</v>
      </c>
    </row>
    <row r="15" spans="2:11" ht="15" customHeight="1">
      <c r="B15" s="237">
        <v>5</v>
      </c>
      <c r="C15" s="226" t="s">
        <v>177</v>
      </c>
      <c r="D15" s="339" t="s">
        <v>178</v>
      </c>
      <c r="E15" s="340"/>
      <c r="F15" s="340"/>
      <c r="G15" s="340"/>
      <c r="H15" s="340"/>
      <c r="I15" s="340"/>
      <c r="J15" s="341"/>
      <c r="K15" s="207" t="s">
        <v>179</v>
      </c>
    </row>
    <row r="16" spans="2:11" ht="26.45" customHeight="1">
      <c r="C16" s="205"/>
      <c r="D16" s="227"/>
      <c r="E16" s="227"/>
      <c r="F16" s="228"/>
      <c r="G16" s="228"/>
      <c r="H16" s="229"/>
      <c r="I16" s="228"/>
      <c r="J16" s="232" t="s">
        <v>350</v>
      </c>
      <c r="K16" s="207" t="s">
        <v>346</v>
      </c>
    </row>
    <row r="17" spans="3:13" ht="15" customHeight="1">
      <c r="C17" s="106" t="s">
        <v>5</v>
      </c>
      <c r="D17" s="230" t="s">
        <v>141</v>
      </c>
      <c r="E17" s="230"/>
      <c r="F17" s="230"/>
      <c r="G17" s="229"/>
      <c r="H17" s="713"/>
      <c r="I17" s="713"/>
      <c r="J17" s="109"/>
      <c r="K17" s="233"/>
      <c r="L17" s="128"/>
      <c r="M17" s="128"/>
    </row>
    <row r="18" spans="3:13" ht="14.45" customHeight="1">
      <c r="C18" s="205"/>
      <c r="D18" s="713" t="s">
        <v>137</v>
      </c>
      <c r="E18" s="713"/>
      <c r="F18" s="713"/>
      <c r="G18" s="713"/>
      <c r="H18" s="713"/>
      <c r="I18" s="713"/>
      <c r="J18" s="109"/>
      <c r="K18" s="234"/>
      <c r="L18" s="128"/>
      <c r="M18" s="128"/>
    </row>
    <row r="19" spans="3:13" ht="14.45" customHeight="1">
      <c r="C19" s="205"/>
      <c r="D19" s="713" t="s">
        <v>138</v>
      </c>
      <c r="E19" s="713"/>
      <c r="F19" s="713"/>
      <c r="G19" s="713"/>
      <c r="H19" s="713"/>
      <c r="I19" s="713"/>
      <c r="J19" s="106"/>
      <c r="K19" s="235"/>
      <c r="L19" s="128"/>
      <c r="M19" s="128"/>
    </row>
    <row r="20" spans="3:13" ht="14.45" customHeight="1">
      <c r="C20" s="205"/>
      <c r="D20" s="713" t="s">
        <v>139</v>
      </c>
      <c r="E20" s="713"/>
      <c r="F20" s="713"/>
      <c r="G20" s="713"/>
      <c r="H20" s="713"/>
      <c r="I20" s="713"/>
      <c r="J20" s="106"/>
      <c r="K20" s="129"/>
      <c r="L20" s="128"/>
      <c r="M20" s="128"/>
    </row>
    <row r="21" spans="3:13" ht="14.45" customHeight="1">
      <c r="C21" s="205"/>
      <c r="D21" s="713" t="s">
        <v>140</v>
      </c>
      <c r="E21" s="713"/>
      <c r="F21" s="713"/>
      <c r="G21" s="713"/>
      <c r="H21" s="713"/>
      <c r="I21" s="713"/>
      <c r="J21" s="106"/>
      <c r="K21" s="236"/>
      <c r="L21" s="128"/>
      <c r="M21" s="128"/>
    </row>
    <row r="22" spans="3:13" ht="14.45" customHeight="1">
      <c r="C22" s="231"/>
      <c r="D22" s="714" t="s">
        <v>347</v>
      </c>
      <c r="E22" s="714"/>
      <c r="F22" s="714"/>
      <c r="G22" s="714"/>
      <c r="H22" s="714"/>
      <c r="I22" s="714"/>
      <c r="J22" s="106"/>
    </row>
    <row r="23" spans="3:13" ht="14.45" customHeight="1">
      <c r="C23" s="205"/>
      <c r="D23" s="715" t="s">
        <v>348</v>
      </c>
      <c r="E23" s="715"/>
      <c r="F23" s="715"/>
      <c r="G23" s="715"/>
      <c r="H23" s="715"/>
      <c r="I23" s="715"/>
      <c r="J23" s="106"/>
    </row>
    <row r="24" spans="3:13">
      <c r="C24"/>
    </row>
    <row r="25" spans="3:13" ht="15">
      <c r="J25" s="123"/>
      <c r="K25" s="109"/>
    </row>
    <row r="26" spans="3:13" ht="15">
      <c r="J26" s="123"/>
      <c r="K26" s="109"/>
    </row>
  </sheetData>
  <mergeCells count="21">
    <mergeCell ref="D21:I21"/>
    <mergeCell ref="D22:I22"/>
    <mergeCell ref="D23:I23"/>
    <mergeCell ref="K6:K8"/>
    <mergeCell ref="B6:B8"/>
    <mergeCell ref="D14:J14"/>
    <mergeCell ref="D15:J15"/>
    <mergeCell ref="D18:I18"/>
    <mergeCell ref="D8:J8"/>
    <mergeCell ref="H17:I17"/>
    <mergeCell ref="B9:B10"/>
    <mergeCell ref="B11:B13"/>
    <mergeCell ref="C9:C10"/>
    <mergeCell ref="C11:C13"/>
    <mergeCell ref="K9:K10"/>
    <mergeCell ref="K11:K13"/>
    <mergeCell ref="D2:J3"/>
    <mergeCell ref="C6:C7"/>
    <mergeCell ref="D7:J7"/>
    <mergeCell ref="D19:I19"/>
    <mergeCell ref="D20:I20"/>
  </mergeCells>
  <pageMargins left="0.31496062992125984" right="0.31496062992125984" top="0.35433070866141736" bottom="0.35433070866141736" header="0.31496062992125984" footer="0.31496062992125984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83"/>
  <sheetViews>
    <sheetView zoomScaleNormal="100" workbookViewId="0">
      <selection activeCell="B3" sqref="B3"/>
    </sheetView>
  </sheetViews>
  <sheetFormatPr baseColWidth="10" defaultRowHeight="15"/>
  <cols>
    <col min="1" max="1" width="4" style="11" customWidth="1"/>
    <col min="2" max="3" width="18" style="11" customWidth="1"/>
    <col min="4" max="4" width="28" style="11" customWidth="1"/>
    <col min="5" max="5" width="3.25" style="11" customWidth="1"/>
    <col min="6" max="6" width="3.375" customWidth="1"/>
    <col min="7" max="8" width="18.125" customWidth="1"/>
    <col min="9" max="9" width="30.125" customWidth="1"/>
    <col min="10" max="10" width="6.625" customWidth="1"/>
  </cols>
  <sheetData>
    <row r="1" spans="1:9" ht="16.149999999999999" customHeight="1">
      <c r="A1" s="9"/>
      <c r="B1" s="28"/>
      <c r="C1" s="408" t="s">
        <v>555</v>
      </c>
      <c r="D1" s="409"/>
      <c r="E1" s="409"/>
      <c r="F1" s="409"/>
      <c r="G1" s="409"/>
      <c r="H1" s="410"/>
    </row>
    <row r="2" spans="1:9" ht="16.149999999999999" customHeight="1">
      <c r="A2" s="9"/>
      <c r="B2" s="40"/>
      <c r="C2" s="411"/>
      <c r="D2" s="412"/>
      <c r="E2" s="412"/>
      <c r="F2" s="412"/>
      <c r="G2" s="412"/>
      <c r="H2" s="413"/>
    </row>
    <row r="3" spans="1:9" ht="32.450000000000003" customHeight="1">
      <c r="A3" s="9"/>
      <c r="B3" s="47"/>
      <c r="C3" s="48"/>
      <c r="D3" s="10"/>
      <c r="E3" s="10"/>
      <c r="F3" s="2"/>
    </row>
    <row r="4" spans="1:9">
      <c r="A4" s="9"/>
      <c r="B4" s="49" t="s">
        <v>81</v>
      </c>
      <c r="C4" s="10"/>
      <c r="D4" s="10"/>
      <c r="E4" s="10"/>
      <c r="F4" s="2"/>
      <c r="G4" s="49" t="s">
        <v>82</v>
      </c>
    </row>
    <row r="5" spans="1:9">
      <c r="A5" s="9"/>
      <c r="B5" s="729" t="s">
        <v>368</v>
      </c>
      <c r="C5" s="729"/>
      <c r="D5" s="729"/>
      <c r="E5" s="12"/>
      <c r="F5" s="13"/>
      <c r="G5" s="733" t="s">
        <v>369</v>
      </c>
      <c r="H5" s="733"/>
      <c r="I5" s="733"/>
    </row>
    <row r="6" spans="1:9" ht="14.45" customHeight="1">
      <c r="A6" s="13">
        <v>3</v>
      </c>
      <c r="B6" s="678" t="s">
        <v>505</v>
      </c>
      <c r="C6" s="679"/>
      <c r="D6" s="680"/>
      <c r="E6" s="7"/>
      <c r="F6" s="13">
        <v>2.5</v>
      </c>
      <c r="G6" s="734" t="s">
        <v>506</v>
      </c>
      <c r="H6" s="735"/>
      <c r="I6" s="297" t="s">
        <v>363</v>
      </c>
    </row>
    <row r="7" spans="1:9" ht="14.45" customHeight="1">
      <c r="A7" s="14"/>
      <c r="B7" s="730" t="s">
        <v>107</v>
      </c>
      <c r="C7" s="731"/>
      <c r="D7" s="732"/>
      <c r="E7" s="7"/>
      <c r="F7" s="14"/>
      <c r="G7" s="730" t="s">
        <v>107</v>
      </c>
      <c r="H7" s="731"/>
      <c r="I7" s="732"/>
    </row>
    <row r="8" spans="1:9" ht="14.45" customHeight="1">
      <c r="A8" s="14"/>
      <c r="B8" s="739" t="s">
        <v>106</v>
      </c>
      <c r="C8" s="740"/>
      <c r="D8" s="741"/>
      <c r="E8" s="22"/>
      <c r="F8" s="14"/>
      <c r="G8" s="739" t="s">
        <v>106</v>
      </c>
      <c r="H8" s="740"/>
      <c r="I8" s="741"/>
    </row>
    <row r="9" spans="1:9" ht="14.45" customHeight="1">
      <c r="A9" s="13"/>
      <c r="B9" s="736" t="s">
        <v>32</v>
      </c>
      <c r="C9" s="736"/>
      <c r="D9" s="736"/>
      <c r="E9" s="7"/>
      <c r="F9" s="13"/>
      <c r="G9" s="651" t="s">
        <v>41</v>
      </c>
      <c r="H9" s="652"/>
      <c r="I9" s="653"/>
    </row>
    <row r="10" spans="1:9" ht="14.45" customHeight="1">
      <c r="A10" s="13"/>
      <c r="B10" s="737" t="s">
        <v>33</v>
      </c>
      <c r="C10" s="737"/>
      <c r="D10" s="737"/>
      <c r="E10" s="7"/>
      <c r="F10" s="13"/>
      <c r="G10" s="651" t="s">
        <v>21</v>
      </c>
      <c r="H10" s="652"/>
      <c r="I10" s="653"/>
    </row>
    <row r="11" spans="1:9" ht="14.45" customHeight="1">
      <c r="A11" s="13"/>
      <c r="B11" s="737" t="s">
        <v>34</v>
      </c>
      <c r="C11" s="737"/>
      <c r="D11" s="737"/>
      <c r="E11" s="7"/>
      <c r="F11" s="13"/>
      <c r="G11" s="651" t="s">
        <v>42</v>
      </c>
      <c r="H11" s="652"/>
      <c r="I11" s="653"/>
    </row>
    <row r="12" spans="1:9" ht="16.149999999999999" customHeight="1">
      <c r="A12" s="13"/>
      <c r="B12" s="671" t="s">
        <v>39</v>
      </c>
      <c r="C12" s="672"/>
      <c r="D12" s="673"/>
      <c r="E12" s="7"/>
      <c r="F12" s="13"/>
      <c r="G12" s="651" t="s">
        <v>20</v>
      </c>
      <c r="H12" s="652"/>
      <c r="I12" s="653"/>
    </row>
    <row r="13" spans="1:9" ht="14.45" customHeight="1">
      <c r="A13" s="13"/>
      <c r="B13" s="737" t="s">
        <v>35</v>
      </c>
      <c r="C13" s="737"/>
      <c r="D13" s="737"/>
      <c r="E13" s="7"/>
      <c r="F13" s="13"/>
      <c r="G13" s="651" t="s">
        <v>79</v>
      </c>
      <c r="H13" s="652"/>
      <c r="I13" s="653"/>
    </row>
    <row r="14" spans="1:9" ht="13.9" customHeight="1">
      <c r="A14" s="13"/>
      <c r="B14" s="737" t="s">
        <v>36</v>
      </c>
      <c r="C14" s="737"/>
      <c r="D14" s="737"/>
      <c r="E14" s="7"/>
      <c r="F14" s="13"/>
      <c r="G14" s="651" t="s">
        <v>114</v>
      </c>
      <c r="H14" s="652"/>
      <c r="I14" s="653"/>
    </row>
    <row r="15" spans="1:9" ht="14.45" customHeight="1">
      <c r="A15" s="13"/>
      <c r="B15" s="651" t="s">
        <v>38</v>
      </c>
      <c r="C15" s="652"/>
      <c r="D15" s="653"/>
      <c r="E15" s="7"/>
      <c r="F15" s="13"/>
      <c r="G15" s="651" t="s">
        <v>41</v>
      </c>
      <c r="H15" s="652"/>
      <c r="I15" s="653"/>
    </row>
    <row r="16" spans="1:9" ht="14.45" customHeight="1">
      <c r="A16" s="13"/>
      <c r="B16" s="683" t="s">
        <v>28</v>
      </c>
      <c r="C16" s="684"/>
      <c r="D16" s="685"/>
      <c r="E16" s="7"/>
      <c r="F16" s="13"/>
      <c r="G16" s="651" t="s">
        <v>21</v>
      </c>
      <c r="H16" s="652"/>
      <c r="I16" s="653"/>
    </row>
    <row r="17" spans="1:9" ht="14.45" customHeight="1">
      <c r="A17" s="13"/>
      <c r="B17" s="683" t="s">
        <v>80</v>
      </c>
      <c r="C17" s="684"/>
      <c r="D17" s="685"/>
      <c r="E17" s="7"/>
      <c r="F17" s="13"/>
      <c r="G17" s="651" t="s">
        <v>42</v>
      </c>
      <c r="H17" s="652"/>
      <c r="I17" s="653"/>
    </row>
    <row r="18" spans="1:9" ht="14.45" customHeight="1">
      <c r="A18" s="13"/>
      <c r="B18" s="738" t="s">
        <v>111</v>
      </c>
      <c r="C18" s="738"/>
      <c r="D18" s="738"/>
      <c r="E18" s="7"/>
      <c r="F18" s="13"/>
      <c r="G18" s="651" t="s">
        <v>20</v>
      </c>
      <c r="H18" s="652"/>
      <c r="I18" s="653"/>
    </row>
    <row r="19" spans="1:9" ht="14.45" customHeight="1">
      <c r="A19" s="13">
        <v>3.5</v>
      </c>
      <c r="B19" s="726" t="s">
        <v>365</v>
      </c>
      <c r="C19" s="726"/>
      <c r="D19" s="726"/>
      <c r="E19" s="7"/>
      <c r="F19" s="13"/>
      <c r="G19" s="651" t="s">
        <v>44</v>
      </c>
      <c r="H19" s="652"/>
      <c r="I19" s="653"/>
    </row>
    <row r="20" spans="1:9" ht="14.45" customHeight="1">
      <c r="A20" s="13"/>
      <c r="B20" s="733" t="s">
        <v>367</v>
      </c>
      <c r="C20" s="733"/>
      <c r="D20" s="733"/>
      <c r="E20" s="7"/>
      <c r="F20" s="13"/>
      <c r="G20" s="651" t="s">
        <v>43</v>
      </c>
      <c r="H20" s="652"/>
      <c r="I20" s="653"/>
    </row>
    <row r="21" spans="1:9" ht="14.45" customHeight="1">
      <c r="A21" s="13">
        <v>3</v>
      </c>
      <c r="B21" s="727" t="s">
        <v>364</v>
      </c>
      <c r="C21" s="407"/>
      <c r="D21" s="728"/>
      <c r="E21" s="7"/>
      <c r="F21" s="13"/>
      <c r="G21" s="651" t="s">
        <v>45</v>
      </c>
      <c r="H21" s="652"/>
      <c r="I21" s="653"/>
    </row>
    <row r="22" spans="1:9" ht="14.45" customHeight="1">
      <c r="A22" s="13"/>
      <c r="B22" s="730" t="s">
        <v>105</v>
      </c>
      <c r="C22" s="731"/>
      <c r="D22" s="732"/>
      <c r="E22" s="22"/>
      <c r="F22" s="13"/>
      <c r="G22" s="23"/>
      <c r="H22" s="23"/>
      <c r="I22" s="23"/>
    </row>
    <row r="23" spans="1:9" ht="14.45" customHeight="1">
      <c r="A23" s="14"/>
      <c r="B23" s="671" t="s">
        <v>32</v>
      </c>
      <c r="C23" s="672"/>
      <c r="D23" s="673"/>
      <c r="E23" s="10"/>
      <c r="G23" s="729" t="s">
        <v>368</v>
      </c>
      <c r="H23" s="729"/>
      <c r="I23" s="729"/>
    </row>
    <row r="24" spans="1:9" ht="13.15" customHeight="1">
      <c r="A24" s="14"/>
      <c r="B24" s="671" t="s">
        <v>33</v>
      </c>
      <c r="C24" s="672"/>
      <c r="D24" s="673"/>
      <c r="E24" s="15"/>
      <c r="F24" s="13">
        <v>2.5</v>
      </c>
      <c r="G24" s="445" t="s">
        <v>508</v>
      </c>
      <c r="H24" s="446"/>
      <c r="I24" s="447"/>
    </row>
    <row r="25" spans="1:9" ht="14.45" customHeight="1">
      <c r="A25" s="13"/>
      <c r="B25" s="671" t="s">
        <v>34</v>
      </c>
      <c r="C25" s="672"/>
      <c r="D25" s="673"/>
      <c r="E25" s="15"/>
      <c r="F25" s="13"/>
      <c r="G25" s="670" t="s">
        <v>47</v>
      </c>
      <c r="H25" s="670"/>
      <c r="I25" s="670"/>
    </row>
    <row r="26" spans="1:9" ht="14.45" customHeight="1">
      <c r="A26" s="13"/>
      <c r="B26" s="671" t="s">
        <v>39</v>
      </c>
      <c r="C26" s="672"/>
      <c r="D26" s="673"/>
      <c r="E26" s="35"/>
      <c r="F26" s="13"/>
      <c r="G26" s="670" t="s">
        <v>48</v>
      </c>
      <c r="H26" s="670"/>
      <c r="I26" s="670"/>
    </row>
    <row r="27" spans="1:9" ht="13.15" customHeight="1">
      <c r="A27" s="13"/>
      <c r="B27" s="671" t="s">
        <v>77</v>
      </c>
      <c r="C27" s="672"/>
      <c r="D27" s="673"/>
      <c r="E27" s="15"/>
      <c r="F27" s="13"/>
      <c r="G27" s="670" t="s">
        <v>49</v>
      </c>
      <c r="H27" s="670"/>
      <c r="I27" s="670"/>
    </row>
    <row r="28" spans="1:9" ht="13.15" customHeight="1">
      <c r="A28" s="13"/>
      <c r="B28" s="671" t="s">
        <v>34</v>
      </c>
      <c r="C28" s="672"/>
      <c r="D28" s="673"/>
      <c r="E28" s="15"/>
      <c r="F28" s="13"/>
      <c r="G28" s="651" t="s">
        <v>50</v>
      </c>
      <c r="H28" s="652"/>
      <c r="I28" s="653"/>
    </row>
    <row r="29" spans="1:9" ht="14.45" customHeight="1">
      <c r="A29" s="13"/>
      <c r="B29" s="671" t="s">
        <v>39</v>
      </c>
      <c r="C29" s="672"/>
      <c r="D29" s="673"/>
      <c r="E29" s="15"/>
      <c r="F29" s="13"/>
      <c r="G29" s="749" t="s">
        <v>46</v>
      </c>
      <c r="H29" s="750"/>
      <c r="I29" s="751"/>
    </row>
    <row r="30" spans="1:9" ht="13.15" customHeight="1">
      <c r="A30" s="13"/>
      <c r="B30" s="671" t="s">
        <v>112</v>
      </c>
      <c r="C30" s="672"/>
      <c r="D30" s="673"/>
      <c r="E30" s="15"/>
      <c r="F30" s="13"/>
      <c r="G30" s="651" t="s">
        <v>370</v>
      </c>
      <c r="H30" s="652"/>
      <c r="I30" s="653"/>
    </row>
    <row r="31" spans="1:9" ht="13.15" customHeight="1">
      <c r="A31" s="13"/>
      <c r="B31" s="671" t="s">
        <v>34</v>
      </c>
      <c r="C31" s="672"/>
      <c r="D31" s="673"/>
      <c r="E31" s="15"/>
      <c r="F31" s="2"/>
      <c r="G31" s="59" t="s">
        <v>507</v>
      </c>
      <c r="H31" s="180"/>
      <c r="I31" s="181"/>
    </row>
    <row r="32" spans="1:9" ht="13.15" customHeight="1">
      <c r="A32" s="13"/>
      <c r="B32" s="671" t="s">
        <v>39</v>
      </c>
      <c r="C32" s="672"/>
      <c r="D32" s="673"/>
      <c r="E32" s="15"/>
      <c r="F32" s="2"/>
    </row>
    <row r="33" spans="1:9" ht="13.15" customHeight="1">
      <c r="A33" s="13"/>
      <c r="B33" s="671" t="s">
        <v>34</v>
      </c>
      <c r="C33" s="672"/>
      <c r="D33" s="673"/>
      <c r="E33" s="15"/>
      <c r="F33" s="2"/>
      <c r="G33" s="676" t="s">
        <v>69</v>
      </c>
      <c r="H33" s="676"/>
      <c r="I33" s="676"/>
    </row>
    <row r="34" spans="1:9" ht="13.15" customHeight="1">
      <c r="A34" s="13"/>
      <c r="B34" s="671" t="s">
        <v>39</v>
      </c>
      <c r="C34" s="672"/>
      <c r="D34" s="673"/>
      <c r="E34" s="15"/>
      <c r="F34" s="2"/>
      <c r="G34" s="676" t="s">
        <v>371</v>
      </c>
      <c r="H34" s="676"/>
      <c r="I34" s="676"/>
    </row>
    <row r="35" spans="1:9" ht="13.15" customHeight="1">
      <c r="A35" s="13"/>
      <c r="B35" s="671" t="s">
        <v>113</v>
      </c>
      <c r="C35" s="672"/>
      <c r="D35" s="673"/>
      <c r="E35" s="15"/>
      <c r="F35" s="2"/>
    </row>
    <row r="36" spans="1:9" ht="13.15" customHeight="1">
      <c r="A36" s="13"/>
      <c r="B36" s="671" t="s">
        <v>36</v>
      </c>
      <c r="C36" s="672"/>
      <c r="D36" s="673"/>
      <c r="E36" s="15"/>
      <c r="F36" s="2"/>
      <c r="G36" s="576" t="s">
        <v>188</v>
      </c>
      <c r="H36" s="577"/>
      <c r="I36" s="578"/>
    </row>
    <row r="37" spans="1:9" ht="14.45" customHeight="1">
      <c r="A37" s="13"/>
      <c r="B37" s="671" t="s">
        <v>78</v>
      </c>
      <c r="C37" s="672"/>
      <c r="D37" s="673"/>
      <c r="E37" s="16"/>
      <c r="F37" s="2"/>
      <c r="G37" s="743"/>
      <c r="H37" s="744"/>
      <c r="I37" s="745"/>
    </row>
    <row r="38" spans="1:9" ht="14.45" customHeight="1">
      <c r="A38" s="13"/>
      <c r="B38" s="671" t="s">
        <v>40</v>
      </c>
      <c r="C38" s="672"/>
      <c r="D38" s="673"/>
      <c r="E38" s="16"/>
      <c r="F38" s="2"/>
      <c r="G38" s="746"/>
      <c r="H38" s="747"/>
      <c r="I38" s="748"/>
    </row>
    <row r="39" spans="1:9" ht="14.45" customHeight="1">
      <c r="A39" s="13"/>
      <c r="B39" s="737" t="s">
        <v>37</v>
      </c>
      <c r="C39" s="737"/>
      <c r="D39" s="737"/>
      <c r="E39" s="16"/>
      <c r="F39" s="2"/>
      <c r="G39" s="752"/>
      <c r="H39" s="752"/>
      <c r="I39" s="752"/>
    </row>
    <row r="40" spans="1:9" ht="14.45" customHeight="1">
      <c r="A40" s="11">
        <v>3.5</v>
      </c>
      <c r="B40" s="239" t="s">
        <v>366</v>
      </c>
      <c r="C40" s="240"/>
      <c r="D40" s="240"/>
      <c r="E40" s="15"/>
      <c r="F40" s="5"/>
      <c r="G40" s="742"/>
      <c r="H40" s="742"/>
      <c r="I40" s="742"/>
    </row>
    <row r="41" spans="1:9">
      <c r="B41" s="125"/>
      <c r="E41" s="15"/>
      <c r="F41" s="5"/>
    </row>
    <row r="42" spans="1:9">
      <c r="B42" s="101"/>
      <c r="E42" s="35"/>
      <c r="F42" s="5"/>
    </row>
    <row r="43" spans="1:9">
      <c r="E43" s="15"/>
      <c r="F43" s="5"/>
    </row>
    <row r="44" spans="1:9">
      <c r="E44" s="15"/>
      <c r="F44" s="5"/>
    </row>
    <row r="45" spans="1:9" ht="14.45" customHeight="1">
      <c r="E45" s="15"/>
      <c r="F45" s="5"/>
    </row>
    <row r="46" spans="1:9" ht="14.45" customHeight="1">
      <c r="E46" s="15"/>
      <c r="F46" s="5"/>
    </row>
    <row r="47" spans="1:9">
      <c r="E47" s="15"/>
      <c r="F47" s="5"/>
    </row>
    <row r="48" spans="1:9">
      <c r="E48" s="15"/>
      <c r="F48" s="5"/>
    </row>
    <row r="49" spans="1:6">
      <c r="E49" s="15"/>
      <c r="F49" s="5"/>
    </row>
    <row r="50" spans="1:6">
      <c r="E50" s="15"/>
      <c r="F50" s="5"/>
    </row>
    <row r="51" spans="1:6">
      <c r="E51" s="15"/>
      <c r="F51" s="5"/>
    </row>
    <row r="52" spans="1:6" ht="14.45" customHeight="1">
      <c r="E52" s="15"/>
      <c r="F52" s="5"/>
    </row>
    <row r="53" spans="1:6">
      <c r="E53" s="15"/>
      <c r="F53" s="5"/>
    </row>
    <row r="54" spans="1:6">
      <c r="E54" s="15"/>
      <c r="F54" s="5"/>
    </row>
    <row r="55" spans="1:6" ht="14.45" customHeight="1">
      <c r="E55" s="15"/>
      <c r="F55" s="5"/>
    </row>
    <row r="56" spans="1:6">
      <c r="A56" s="13"/>
      <c r="B56" s="24"/>
      <c r="C56" s="24"/>
      <c r="D56" s="24"/>
      <c r="E56" s="15"/>
      <c r="F56" s="5"/>
    </row>
    <row r="57" spans="1:6">
      <c r="A57" s="13"/>
      <c r="B57" s="24"/>
      <c r="C57" s="24"/>
      <c r="D57" s="24"/>
      <c r="E57" s="15"/>
      <c r="F57" s="5"/>
    </row>
    <row r="58" spans="1:6">
      <c r="A58" s="13"/>
      <c r="B58" s="8"/>
      <c r="C58" s="8"/>
      <c r="D58" s="8"/>
      <c r="E58" s="8"/>
      <c r="F58" s="2"/>
    </row>
    <row r="59" spans="1:6" ht="14.45" customHeight="1">
      <c r="A59" s="13"/>
      <c r="B59" s="8"/>
      <c r="C59" s="8"/>
      <c r="D59" s="8"/>
      <c r="E59" s="8"/>
      <c r="F59" s="2"/>
    </row>
    <row r="60" spans="1:6" ht="13.15" customHeight="1">
      <c r="E60" s="15"/>
      <c r="F60" s="2"/>
    </row>
    <row r="61" spans="1:6" ht="13.9" customHeight="1">
      <c r="E61" s="15"/>
      <c r="F61" s="2"/>
    </row>
    <row r="62" spans="1:6" ht="14.45" customHeight="1">
      <c r="E62" s="15"/>
      <c r="F62" s="2"/>
    </row>
    <row r="63" spans="1:6" ht="14.45" customHeight="1">
      <c r="E63" s="15"/>
      <c r="F63" s="2"/>
    </row>
    <row r="64" spans="1:6">
      <c r="E64" s="15"/>
      <c r="F64" s="2"/>
    </row>
    <row r="65" spans="1:6" ht="15" customHeight="1">
      <c r="E65" s="15"/>
      <c r="F65" s="2"/>
    </row>
    <row r="66" spans="1:6">
      <c r="E66" s="15"/>
      <c r="F66" s="2"/>
    </row>
    <row r="67" spans="1:6" ht="14.45" customHeight="1">
      <c r="A67" s="13"/>
      <c r="B67" s="15"/>
      <c r="C67" s="15"/>
      <c r="D67" s="15"/>
      <c r="E67" s="15"/>
      <c r="F67" s="2"/>
    </row>
    <row r="68" spans="1:6" ht="14.45" customHeight="1">
      <c r="A68" s="13"/>
      <c r="B68" s="15"/>
      <c r="C68" s="15"/>
      <c r="D68" s="15"/>
      <c r="E68" s="15"/>
      <c r="F68" s="2"/>
    </row>
    <row r="69" spans="1:6">
      <c r="A69" s="13"/>
      <c r="B69" s="15"/>
      <c r="C69" s="15"/>
      <c r="D69" s="15"/>
      <c r="E69" s="15"/>
      <c r="F69" s="2"/>
    </row>
    <row r="70" spans="1:6" ht="26.45" customHeight="1">
      <c r="A70" s="19"/>
      <c r="E70" s="18"/>
    </row>
    <row r="71" spans="1:6" ht="26.45" customHeight="1">
      <c r="A71" s="19"/>
      <c r="E71" s="18"/>
    </row>
    <row r="72" spans="1:6" ht="25.9" customHeight="1">
      <c r="A72" s="19"/>
      <c r="E72" s="18"/>
    </row>
    <row r="73" spans="1:6" ht="28.9" customHeight="1">
      <c r="A73" s="19"/>
      <c r="E73" s="18"/>
    </row>
    <row r="74" spans="1:6" ht="30" customHeight="1">
      <c r="A74" s="19"/>
      <c r="E74" s="18"/>
    </row>
    <row r="75" spans="1:6">
      <c r="A75" s="19"/>
      <c r="E75" s="18"/>
    </row>
    <row r="76" spans="1:6">
      <c r="A76" s="19"/>
      <c r="E76" s="18"/>
    </row>
    <row r="77" spans="1:6">
      <c r="A77" s="18"/>
      <c r="E77" s="18"/>
    </row>
    <row r="78" spans="1:6">
      <c r="A78" s="19"/>
      <c r="E78" s="18"/>
    </row>
    <row r="79" spans="1:6" ht="27.6" customHeight="1">
      <c r="A79" s="19"/>
      <c r="E79" s="18"/>
    </row>
    <row r="83" spans="1:1">
      <c r="A83" s="17"/>
    </row>
  </sheetData>
  <mergeCells count="68">
    <mergeCell ref="G40:I40"/>
    <mergeCell ref="B38:D38"/>
    <mergeCell ref="B39:D39"/>
    <mergeCell ref="G9:I9"/>
    <mergeCell ref="G33:I33"/>
    <mergeCell ref="G34:I34"/>
    <mergeCell ref="B22:D22"/>
    <mergeCell ref="G36:I36"/>
    <mergeCell ref="G37:I37"/>
    <mergeCell ref="G38:I38"/>
    <mergeCell ref="G26:I26"/>
    <mergeCell ref="G25:I25"/>
    <mergeCell ref="G27:I27"/>
    <mergeCell ref="G28:I28"/>
    <mergeCell ref="G29:I29"/>
    <mergeCell ref="G39:I39"/>
    <mergeCell ref="C1:H2"/>
    <mergeCell ref="B29:D29"/>
    <mergeCell ref="B6:D6"/>
    <mergeCell ref="B17:D17"/>
    <mergeCell ref="B14:D14"/>
    <mergeCell ref="B15:D15"/>
    <mergeCell ref="B16:D16"/>
    <mergeCell ref="B18:D18"/>
    <mergeCell ref="B8:D8"/>
    <mergeCell ref="B28:D28"/>
    <mergeCell ref="B20:D20"/>
    <mergeCell ref="G15:I15"/>
    <mergeCell ref="G16:I16"/>
    <mergeCell ref="G8:I8"/>
    <mergeCell ref="G10:I10"/>
    <mergeCell ref="G11:I11"/>
    <mergeCell ref="B33:D33"/>
    <mergeCell ref="G12:I12"/>
    <mergeCell ref="G14:I14"/>
    <mergeCell ref="G23:I23"/>
    <mergeCell ref="B23:D23"/>
    <mergeCell ref="B25:D25"/>
    <mergeCell ref="B27:D27"/>
    <mergeCell ref="B24:D24"/>
    <mergeCell ref="B26:D26"/>
    <mergeCell ref="B13:D13"/>
    <mergeCell ref="B12:D12"/>
    <mergeCell ref="B5:D5"/>
    <mergeCell ref="G7:I7"/>
    <mergeCell ref="G5:I5"/>
    <mergeCell ref="G13:I13"/>
    <mergeCell ref="G6:H6"/>
    <mergeCell ref="B7:D7"/>
    <mergeCell ref="B9:D9"/>
    <mergeCell ref="B10:D10"/>
    <mergeCell ref="B11:D11"/>
    <mergeCell ref="B37:D37"/>
    <mergeCell ref="G17:I17"/>
    <mergeCell ref="G18:I18"/>
    <mergeCell ref="G19:I19"/>
    <mergeCell ref="G20:I20"/>
    <mergeCell ref="G21:I21"/>
    <mergeCell ref="B34:D34"/>
    <mergeCell ref="B35:D35"/>
    <mergeCell ref="B36:D36"/>
    <mergeCell ref="G24:I24"/>
    <mergeCell ref="B19:D19"/>
    <mergeCell ref="G30:I30"/>
    <mergeCell ref="B21:D21"/>
    <mergeCell ref="B30:D30"/>
    <mergeCell ref="B31:D31"/>
    <mergeCell ref="B32:D32"/>
  </mergeCells>
  <pageMargins left="0.11811023622047245" right="0.11811023622047245" top="0.15748031496062992" bottom="0.19685039370078741" header="0.31496062992125984" footer="0.31496062992125984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34"/>
  <sheetViews>
    <sheetView zoomScaleNormal="100" workbookViewId="0">
      <selection activeCell="B26" sqref="B26"/>
    </sheetView>
  </sheetViews>
  <sheetFormatPr baseColWidth="10" defaultRowHeight="15"/>
  <cols>
    <col min="1" max="1" width="4.625" customWidth="1"/>
    <col min="2" max="2" width="17.875" style="105" customWidth="1"/>
    <col min="3" max="4" width="25" customWidth="1"/>
    <col min="5" max="5" width="49.625" customWidth="1"/>
    <col min="6" max="6" width="8.5" style="107" customWidth="1"/>
  </cols>
  <sheetData>
    <row r="1" spans="2:7" ht="28.9" customHeight="1"/>
    <row r="2" spans="2:7">
      <c r="C2" s="408" t="s">
        <v>556</v>
      </c>
      <c r="D2" s="409"/>
      <c r="E2" s="410"/>
    </row>
    <row r="3" spans="2:7">
      <c r="C3" s="411"/>
      <c r="D3" s="412"/>
      <c r="E3" s="413"/>
    </row>
    <row r="4" spans="2:7" ht="21.6" customHeight="1">
      <c r="C4" s="11"/>
      <c r="D4" s="11"/>
      <c r="E4" s="11"/>
    </row>
    <row r="5" spans="2:7" ht="21" customHeight="1">
      <c r="C5" s="758" t="s">
        <v>167</v>
      </c>
      <c r="D5" s="759"/>
      <c r="E5" s="760"/>
    </row>
    <row r="6" spans="2:7">
      <c r="B6" s="766" t="s">
        <v>376</v>
      </c>
      <c r="C6" s="761" t="s">
        <v>375</v>
      </c>
      <c r="D6" s="761"/>
      <c r="E6" s="761"/>
      <c r="F6" s="765" t="s">
        <v>166</v>
      </c>
    </row>
    <row r="7" spans="2:7" ht="14.45" customHeight="1">
      <c r="B7" s="766"/>
      <c r="C7" s="661" t="s">
        <v>384</v>
      </c>
      <c r="D7" s="662"/>
      <c r="E7" s="663"/>
      <c r="F7" s="765"/>
    </row>
    <row r="8" spans="2:7" ht="14.45" customHeight="1">
      <c r="B8" s="767"/>
      <c r="C8" s="661" t="s">
        <v>385</v>
      </c>
      <c r="D8" s="662"/>
      <c r="E8" s="663"/>
      <c r="F8" s="765"/>
    </row>
    <row r="9" spans="2:7" ht="14.45" customHeight="1">
      <c r="B9" s="767"/>
      <c r="C9" s="762" t="s">
        <v>514</v>
      </c>
      <c r="D9" s="763"/>
      <c r="E9" s="764"/>
      <c r="F9" s="765"/>
    </row>
    <row r="10" spans="2:7">
      <c r="B10" s="766" t="s">
        <v>396</v>
      </c>
      <c r="C10" s="737" t="s">
        <v>51</v>
      </c>
      <c r="D10" s="737"/>
      <c r="E10" s="737"/>
      <c r="F10" s="765" t="s">
        <v>394</v>
      </c>
      <c r="G10" s="182"/>
    </row>
    <row r="11" spans="2:7">
      <c r="B11" s="767"/>
      <c r="C11" s="737" t="s">
        <v>519</v>
      </c>
      <c r="D11" s="737"/>
      <c r="E11" s="737"/>
      <c r="F11" s="765"/>
      <c r="G11" s="182"/>
    </row>
    <row r="12" spans="2:7">
      <c r="B12" s="767"/>
      <c r="C12" s="737" t="s">
        <v>520</v>
      </c>
      <c r="D12" s="737"/>
      <c r="E12" s="737"/>
      <c r="F12" s="765"/>
      <c r="G12" s="182"/>
    </row>
    <row r="13" spans="2:7" ht="19.899999999999999" customHeight="1">
      <c r="B13" s="768" t="s">
        <v>379</v>
      </c>
      <c r="C13" s="272" t="s">
        <v>377</v>
      </c>
      <c r="D13" s="273"/>
      <c r="E13" s="274"/>
      <c r="F13" s="765" t="s">
        <v>166</v>
      </c>
    </row>
    <row r="14" spans="2:7" ht="19.899999999999999" customHeight="1">
      <c r="B14" s="769"/>
      <c r="C14" s="272" t="s">
        <v>380</v>
      </c>
      <c r="D14" s="273"/>
      <c r="E14" s="274"/>
      <c r="F14" s="765"/>
    </row>
    <row r="15" spans="2:7" ht="19.899999999999999" customHeight="1">
      <c r="B15" s="769"/>
      <c r="C15" s="272" t="s">
        <v>378</v>
      </c>
      <c r="D15" s="273"/>
      <c r="E15" s="274"/>
      <c r="F15" s="765"/>
    </row>
    <row r="16" spans="2:7" ht="19.899999999999999" customHeight="1">
      <c r="B16" s="770"/>
      <c r="C16" s="661" t="s">
        <v>381</v>
      </c>
      <c r="D16" s="662"/>
      <c r="E16" s="663"/>
      <c r="F16" s="765"/>
    </row>
    <row r="17" spans="2:10" ht="35.450000000000003" customHeight="1">
      <c r="B17" s="298" t="s">
        <v>382</v>
      </c>
      <c r="C17" s="774" t="s">
        <v>383</v>
      </c>
      <c r="D17" s="775"/>
      <c r="E17" s="776"/>
      <c r="F17" s="299" t="s">
        <v>393</v>
      </c>
    </row>
    <row r="18" spans="2:10" ht="49.9" customHeight="1">
      <c r="B18" s="788" t="s">
        <v>585</v>
      </c>
      <c r="C18" s="771" t="s">
        <v>515</v>
      </c>
      <c r="D18" s="772"/>
      <c r="E18" s="773"/>
      <c r="F18" s="108" t="s">
        <v>392</v>
      </c>
    </row>
    <row r="19" spans="2:10">
      <c r="B19" s="766" t="s">
        <v>386</v>
      </c>
      <c r="C19" s="756" t="s">
        <v>52</v>
      </c>
      <c r="D19" s="756"/>
      <c r="E19" s="756"/>
      <c r="F19" s="765" t="s">
        <v>392</v>
      </c>
    </row>
    <row r="20" spans="2:10">
      <c r="B20" s="767"/>
      <c r="C20" s="756" t="s">
        <v>516</v>
      </c>
      <c r="D20" s="756"/>
      <c r="E20" s="756"/>
      <c r="F20" s="765"/>
    </row>
    <row r="21" spans="2:10">
      <c r="B21" s="767"/>
      <c r="C21" s="756" t="s">
        <v>53</v>
      </c>
      <c r="D21" s="756"/>
      <c r="E21" s="756"/>
      <c r="F21" s="765"/>
    </row>
    <row r="22" spans="2:10">
      <c r="B22" s="767"/>
      <c r="C22" s="756" t="s">
        <v>155</v>
      </c>
      <c r="D22" s="756"/>
      <c r="E22" s="756"/>
      <c r="F22" s="765"/>
      <c r="J22" s="182"/>
    </row>
    <row r="23" spans="2:10">
      <c r="B23" s="767"/>
      <c r="C23" s="757" t="s">
        <v>374</v>
      </c>
      <c r="D23" s="756"/>
      <c r="E23" s="756"/>
      <c r="F23" s="765"/>
    </row>
    <row r="24" spans="2:10">
      <c r="C24" s="95"/>
      <c r="D24" s="95"/>
      <c r="E24" s="245" t="s">
        <v>390</v>
      </c>
      <c r="F24" s="206" t="s">
        <v>391</v>
      </c>
    </row>
    <row r="25" spans="2:10">
      <c r="B25" s="107"/>
      <c r="C25" s="414" t="s">
        <v>5</v>
      </c>
      <c r="D25" s="414"/>
      <c r="E25" s="414"/>
    </row>
    <row r="26" spans="2:10">
      <c r="B26" s="107"/>
      <c r="C26" s="576" t="s">
        <v>387</v>
      </c>
      <c r="D26" s="577"/>
      <c r="E26" s="578"/>
    </row>
    <row r="27" spans="2:10">
      <c r="B27" s="107"/>
      <c r="C27" s="753" t="s">
        <v>388</v>
      </c>
      <c r="D27" s="754"/>
      <c r="E27" s="755"/>
      <c r="F27" s="128"/>
    </row>
    <row r="28" spans="2:10" ht="15.75" customHeight="1">
      <c r="B28" s="107"/>
      <c r="E28" s="109"/>
      <c r="F28" s="129"/>
    </row>
    <row r="29" spans="2:10">
      <c r="B29" s="107"/>
      <c r="E29" s="109"/>
    </row>
    <row r="30" spans="2:10">
      <c r="C30" s="242" t="s">
        <v>395</v>
      </c>
      <c r="E30" s="109"/>
    </row>
    <row r="31" spans="2:10">
      <c r="C31" s="243" t="s">
        <v>583</v>
      </c>
    </row>
    <row r="32" spans="2:10">
      <c r="C32" s="243" t="s">
        <v>584</v>
      </c>
    </row>
    <row r="33" spans="3:3">
      <c r="C33" s="243" t="s">
        <v>389</v>
      </c>
    </row>
    <row r="34" spans="3:3">
      <c r="C34" s="244"/>
    </row>
  </sheetData>
  <mergeCells count="28">
    <mergeCell ref="F6:F9"/>
    <mergeCell ref="F10:F12"/>
    <mergeCell ref="F13:F16"/>
    <mergeCell ref="F19:F23"/>
    <mergeCell ref="B6:B9"/>
    <mergeCell ref="B10:B12"/>
    <mergeCell ref="B13:B16"/>
    <mergeCell ref="B19:B23"/>
    <mergeCell ref="C16:E16"/>
    <mergeCell ref="C18:E18"/>
    <mergeCell ref="C10:E10"/>
    <mergeCell ref="C11:E11"/>
    <mergeCell ref="C12:E12"/>
    <mergeCell ref="C17:E17"/>
    <mergeCell ref="C2:E3"/>
    <mergeCell ref="C5:E5"/>
    <mergeCell ref="C6:E6"/>
    <mergeCell ref="C8:E8"/>
    <mergeCell ref="C9:E9"/>
    <mergeCell ref="C7:E7"/>
    <mergeCell ref="C27:E27"/>
    <mergeCell ref="C26:E26"/>
    <mergeCell ref="C19:E19"/>
    <mergeCell ref="C20:E20"/>
    <mergeCell ref="C25:E25"/>
    <mergeCell ref="C21:E21"/>
    <mergeCell ref="C22:E22"/>
    <mergeCell ref="C23:E23"/>
  </mergeCells>
  <pageMargins left="0.31496062992125984" right="0.11811023622047245" top="0.15748031496062992" bottom="0.15748031496062992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3"/>
  <sheetViews>
    <sheetView topLeftCell="A2" zoomScaleNormal="100" workbookViewId="0">
      <selection activeCell="K5" sqref="K5"/>
    </sheetView>
  </sheetViews>
  <sheetFormatPr baseColWidth="10" defaultRowHeight="12.75"/>
  <cols>
    <col min="1" max="1" width="2.625" customWidth="1"/>
    <col min="2" max="2" width="3.25" customWidth="1"/>
    <col min="3" max="3" width="26.75" customWidth="1"/>
    <col min="4" max="7" width="17.625" customWidth="1"/>
    <col min="8" max="8" width="26.25" customWidth="1"/>
    <col min="9" max="9" width="7.875" customWidth="1"/>
  </cols>
  <sheetData>
    <row r="1" spans="1:9" ht="24.6" customHeight="1"/>
    <row r="2" spans="1:9" ht="15">
      <c r="A2" s="11"/>
      <c r="B2" s="11"/>
      <c r="C2" s="408" t="s">
        <v>557</v>
      </c>
      <c r="D2" s="409"/>
      <c r="E2" s="409"/>
      <c r="F2" s="409"/>
      <c r="G2" s="409"/>
      <c r="H2" s="409"/>
      <c r="I2" s="410"/>
    </row>
    <row r="3" spans="1:9" ht="21.6" customHeight="1">
      <c r="A3" s="11"/>
      <c r="B3" s="11"/>
      <c r="C3" s="411"/>
      <c r="D3" s="412"/>
      <c r="E3" s="412"/>
      <c r="F3" s="412"/>
      <c r="G3" s="412"/>
      <c r="H3" s="412"/>
      <c r="I3" s="413"/>
    </row>
    <row r="4" spans="1:9" ht="43.9" customHeight="1">
      <c r="A4" s="11"/>
      <c r="B4" s="11"/>
      <c r="C4" s="22"/>
      <c r="D4" s="22"/>
      <c r="E4" s="22"/>
      <c r="F4" s="22"/>
      <c r="G4" s="22"/>
      <c r="H4" s="22"/>
      <c r="I4" s="22"/>
    </row>
    <row r="5" spans="1:9" ht="15" customHeight="1">
      <c r="A5" s="11"/>
      <c r="B5" s="11"/>
      <c r="C5" s="11"/>
      <c r="D5" s="777" t="s">
        <v>399</v>
      </c>
      <c r="E5" s="778"/>
      <c r="F5" s="778"/>
      <c r="G5" s="778"/>
      <c r="H5" s="779"/>
      <c r="I5" s="218"/>
    </row>
    <row r="6" spans="1:9" ht="15" customHeight="1">
      <c r="A6" s="11"/>
      <c r="B6" s="765">
        <v>1</v>
      </c>
      <c r="C6" s="780" t="s">
        <v>400</v>
      </c>
      <c r="D6" s="215" t="s">
        <v>401</v>
      </c>
      <c r="E6" s="110"/>
      <c r="F6" s="110"/>
      <c r="G6" s="110"/>
      <c r="H6" s="111"/>
      <c r="I6" s="782" t="s">
        <v>166</v>
      </c>
    </row>
    <row r="7" spans="1:9" ht="15" customHeight="1">
      <c r="A7" s="11"/>
      <c r="B7" s="765"/>
      <c r="C7" s="781"/>
      <c r="D7" s="212" t="s">
        <v>402</v>
      </c>
      <c r="E7" s="112"/>
      <c r="F7" s="112"/>
      <c r="G7" s="112"/>
      <c r="H7" s="113"/>
      <c r="I7" s="765"/>
    </row>
    <row r="8" spans="1:9" ht="15" customHeight="1">
      <c r="A8" s="11"/>
      <c r="B8" s="783">
        <v>2</v>
      </c>
      <c r="C8" s="780" t="s">
        <v>403</v>
      </c>
      <c r="D8" s="214" t="s">
        <v>404</v>
      </c>
      <c r="E8" s="247"/>
      <c r="F8" s="247"/>
      <c r="G8" s="247"/>
      <c r="H8" s="248"/>
      <c r="I8" s="765" t="s">
        <v>166</v>
      </c>
    </row>
    <row r="9" spans="1:9" ht="15" customHeight="1">
      <c r="A9" s="11"/>
      <c r="B9" s="784"/>
      <c r="C9" s="781"/>
      <c r="D9" s="213" t="s">
        <v>405</v>
      </c>
      <c r="E9" s="249"/>
      <c r="F9" s="249"/>
      <c r="G9" s="249"/>
      <c r="H9" s="250"/>
      <c r="I9" s="765"/>
    </row>
    <row r="10" spans="1:9" ht="15" customHeight="1">
      <c r="A10" s="11"/>
      <c r="B10" s="251"/>
      <c r="C10" s="252" t="s">
        <v>406</v>
      </c>
      <c r="D10" s="211"/>
      <c r="E10" s="210"/>
      <c r="F10" s="210"/>
      <c r="G10" s="210"/>
      <c r="H10" s="253"/>
      <c r="I10" s="217" t="s">
        <v>394</v>
      </c>
    </row>
    <row r="11" spans="1:9" ht="15" customHeight="1">
      <c r="A11" s="11"/>
      <c r="B11" s="765">
        <v>3</v>
      </c>
      <c r="C11" s="785" t="s">
        <v>411</v>
      </c>
      <c r="D11" s="215" t="s">
        <v>414</v>
      </c>
      <c r="E11" s="110"/>
      <c r="F11" s="110"/>
      <c r="G11" s="110"/>
      <c r="H11" s="111"/>
      <c r="I11" s="765" t="s">
        <v>166</v>
      </c>
    </row>
    <row r="12" spans="1:9" ht="15" customHeight="1">
      <c r="A12" s="11"/>
      <c r="B12" s="765"/>
      <c r="C12" s="786"/>
      <c r="D12" s="216" t="s">
        <v>415</v>
      </c>
      <c r="E12" s="112"/>
      <c r="F12" s="112"/>
      <c r="G12" s="112"/>
      <c r="H12" s="113"/>
      <c r="I12" s="765"/>
    </row>
    <row r="13" spans="1:9" ht="15" customHeight="1">
      <c r="A13" s="11"/>
      <c r="B13" s="34" t="s">
        <v>412</v>
      </c>
      <c r="C13" s="264" t="s">
        <v>413</v>
      </c>
      <c r="D13" s="216" t="s">
        <v>416</v>
      </c>
      <c r="E13" s="112"/>
      <c r="F13" s="112"/>
      <c r="G13" s="112"/>
      <c r="H13" s="113"/>
      <c r="I13" s="217" t="s">
        <v>179</v>
      </c>
    </row>
    <row r="14" spans="1:9" ht="15" customHeight="1">
      <c r="A14" s="11"/>
      <c r="B14" s="218"/>
      <c r="C14" s="254" t="s">
        <v>407</v>
      </c>
      <c r="D14" s="208"/>
      <c r="E14" s="255"/>
      <c r="F14" s="255"/>
      <c r="G14" s="255"/>
      <c r="H14" s="256"/>
      <c r="I14" s="217" t="s">
        <v>394</v>
      </c>
    </row>
    <row r="15" spans="1:9" ht="15" customHeight="1">
      <c r="A15" s="11"/>
      <c r="B15" s="218"/>
      <c r="C15" s="225" t="s">
        <v>345</v>
      </c>
      <c r="D15" s="257" t="s">
        <v>408</v>
      </c>
      <c r="E15" s="118"/>
      <c r="F15" s="118"/>
      <c r="G15" s="118"/>
      <c r="H15" s="118"/>
      <c r="I15" s="217" t="s">
        <v>179</v>
      </c>
    </row>
    <row r="16" spans="1:9" ht="15" customHeight="1">
      <c r="A16" s="11"/>
      <c r="B16" s="218"/>
      <c r="C16" s="226" t="s">
        <v>177</v>
      </c>
      <c r="D16" s="258" t="s">
        <v>178</v>
      </c>
      <c r="E16" s="259"/>
      <c r="F16" s="259"/>
      <c r="G16" s="259"/>
      <c r="H16" s="259"/>
      <c r="I16" s="237" t="s">
        <v>179</v>
      </c>
    </row>
    <row r="17" spans="1:9" ht="15">
      <c r="A17" s="11"/>
      <c r="B17" s="218"/>
      <c r="C17" s="218"/>
      <c r="D17" s="211"/>
      <c r="E17" s="210"/>
      <c r="F17" s="210"/>
      <c r="G17" s="210"/>
      <c r="H17" s="260" t="s">
        <v>409</v>
      </c>
      <c r="I17" s="217" t="s">
        <v>410</v>
      </c>
    </row>
    <row r="18" spans="1:9" ht="30.6" customHeight="1">
      <c r="A18" s="11"/>
      <c r="B18" s="11"/>
      <c r="C18" s="210"/>
      <c r="D18" s="211"/>
      <c r="E18" s="11"/>
      <c r="F18" s="210"/>
      <c r="G18" s="11"/>
      <c r="H18" s="136"/>
      <c r="I18" s="136"/>
    </row>
    <row r="19" spans="1:9" ht="17.45" customHeight="1">
      <c r="A19" s="11"/>
      <c r="B19" s="11"/>
      <c r="C19" s="209" t="s">
        <v>189</v>
      </c>
      <c r="D19" s="211" t="s">
        <v>175</v>
      </c>
      <c r="E19" s="210"/>
      <c r="G19" s="11"/>
      <c r="H19" s="260"/>
      <c r="I19" s="136"/>
    </row>
    <row r="20" spans="1:9" ht="17.45" customHeight="1">
      <c r="A20" s="11"/>
      <c r="B20" s="11"/>
      <c r="C20" s="210" t="s">
        <v>168</v>
      </c>
      <c r="D20" s="211" t="s">
        <v>172</v>
      </c>
      <c r="E20" s="136"/>
      <c r="G20" s="11"/>
      <c r="H20" s="261"/>
      <c r="I20" s="109"/>
    </row>
    <row r="21" spans="1:9" ht="17.45" customHeight="1">
      <c r="A21" s="11"/>
      <c r="B21" s="11"/>
      <c r="C21" s="96" t="s">
        <v>5</v>
      </c>
      <c r="D21" s="211" t="s">
        <v>169</v>
      </c>
      <c r="E21" s="11"/>
      <c r="F21" s="262"/>
      <c r="G21" s="262"/>
      <c r="H21" s="261"/>
      <c r="I21" s="109"/>
    </row>
    <row r="22" spans="1:9" ht="17.45" customHeight="1">
      <c r="C22" s="262"/>
      <c r="D22" s="211" t="s">
        <v>170</v>
      </c>
      <c r="E22" s="263"/>
      <c r="F22" s="263"/>
    </row>
    <row r="23" spans="1:9" ht="17.45" customHeight="1">
      <c r="C23" s="262"/>
      <c r="D23" s="211" t="s">
        <v>171</v>
      </c>
      <c r="E23" s="300"/>
      <c r="F23" s="300"/>
      <c r="G23" s="300"/>
    </row>
  </sheetData>
  <mergeCells count="11">
    <mergeCell ref="C2:I3"/>
    <mergeCell ref="D5:H5"/>
    <mergeCell ref="B11:B12"/>
    <mergeCell ref="B6:B7"/>
    <mergeCell ref="C6:C7"/>
    <mergeCell ref="I6:I7"/>
    <mergeCell ref="B8:B9"/>
    <mergeCell ref="C8:C9"/>
    <mergeCell ref="I8:I9"/>
    <mergeCell ref="C11:C12"/>
    <mergeCell ref="I11:I12"/>
  </mergeCells>
  <pageMargins left="0.31496062992125984" right="0.31496062992125984" top="0.35433070866141736" bottom="0.35433070866141736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</vt:i4>
      </vt:variant>
    </vt:vector>
  </HeadingPairs>
  <TitlesOfParts>
    <vt:vector size="12" baseType="lpstr">
      <vt:lpstr>Présentation</vt:lpstr>
      <vt:lpstr>Fiche d'éval indiv- Niv 3</vt:lpstr>
      <vt:lpstr>SAUT - Niv 3 -Grd Est</vt:lpstr>
      <vt:lpstr>BARRES- Niv 3- Grd Est</vt:lpstr>
      <vt:lpstr>POUTRE - Niv 3- Grd Est</vt:lpstr>
      <vt:lpstr>Seq Gymn Poutre- Niv 3 Grd Est</vt:lpstr>
      <vt:lpstr>SOL - Niv 3 Acro- Grd Est</vt:lpstr>
      <vt:lpstr>SOL- Niv 3 Bases- Grd Est</vt:lpstr>
      <vt:lpstr>Seq Gymn Sol- Niv 3 Grd Est</vt:lpstr>
      <vt:lpstr>Présentation!Zone_d_impression</vt:lpstr>
      <vt:lpstr>'SAUT - Niv 3 -Grd Est'!Zone_d_impression</vt:lpstr>
      <vt:lpstr>'Seq Gymn Poutre- Niv 3 Grd Est'!Zone_d_impression</vt:lpstr>
    </vt:vector>
  </TitlesOfParts>
  <Company>ARPEC TOURAINE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Nadistar</dc:creator>
  <cp:lastModifiedBy>gym</cp:lastModifiedBy>
  <cp:lastPrinted>2021-09-01T14:34:33Z</cp:lastPrinted>
  <dcterms:created xsi:type="dcterms:W3CDTF">2016-01-13T08:56:16Z</dcterms:created>
  <dcterms:modified xsi:type="dcterms:W3CDTF">2021-09-01T14:38:50Z</dcterms:modified>
</cp:coreProperties>
</file>