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E:\Secteur P.A.S\Saison 2021 - 2022\Programmes\"/>
    </mc:Choice>
  </mc:AlternateContent>
  <xr:revisionPtr revIDLastSave="0" documentId="13_ncr:1_{05CD79F9-272E-42EE-9CBA-28B3B511B9AF}" xr6:coauthVersionLast="47" xr6:coauthVersionMax="47" xr10:uidLastSave="{00000000-0000-0000-0000-000000000000}"/>
  <bookViews>
    <workbookView xWindow="-120" yWindow="-120" windowWidth="25440" windowHeight="15390" tabRatio="500" activeTab="1" xr2:uid="{00000000-000D-0000-FFFF-FFFF00000000}"/>
  </bookViews>
  <sheets>
    <sheet name="Présentation" sheetId="32" r:id="rId1"/>
    <sheet name="Fiche éval indiv - Niv 5" sheetId="47" r:id="rId2"/>
    <sheet name="SAUT Niv 5 Grd Est" sheetId="42" r:id="rId3"/>
    <sheet name="BARRES Niv 5 Grd Est" sheetId="43" r:id="rId4"/>
    <sheet name="POUTRE Niv 5 Grd Est" sheetId="44" r:id="rId5"/>
    <sheet name="Seq Gymn Poutre- Niv 5- Grd Est" sheetId="40" r:id="rId6"/>
    <sheet name="SOL Niv 5 Grd Est" sheetId="45" r:id="rId7"/>
    <sheet name="SOL Niv 5 Bases- Grd Est" sheetId="41" r:id="rId8"/>
    <sheet name="Seq Gymn Sol- Niv 5- Grd Est" sheetId="36" r:id="rId9"/>
    <sheet name="Feuil1" sheetId="46" r:id="rId10"/>
  </sheets>
  <definedNames>
    <definedName name="_xlnm.Print_Area" localSheetId="0">Présentation!$A$1:$H$49</definedName>
    <definedName name="_xlnm.Print_Area" localSheetId="6">'SOL Niv 5 Grd Est'!$A$1:$I$43</definedName>
  </definedNames>
  <calcPr calcId="191029"/>
</workbook>
</file>

<file path=xl/calcChain.xml><?xml version="1.0" encoding="utf-8"?>
<calcChain xmlns="http://schemas.openxmlformats.org/spreadsheetml/2006/main">
  <c r="F60" i="47" l="1"/>
  <c r="G59" i="47"/>
  <c r="G58" i="47"/>
  <c r="F59" i="47"/>
  <c r="F58" i="47"/>
  <c r="K58" i="47"/>
  <c r="J58" i="47"/>
  <c r="G56" i="47"/>
  <c r="F56" i="47"/>
  <c r="G55" i="47"/>
  <c r="F55" i="47"/>
  <c r="G54" i="47"/>
  <c r="F54" i="47"/>
  <c r="G50" i="47"/>
  <c r="F50" i="47"/>
  <c r="J40" i="47"/>
  <c r="G43" i="47"/>
  <c r="F43" i="47"/>
  <c r="K28" i="47"/>
  <c r="J28" i="47"/>
  <c r="F31" i="47"/>
  <c r="F30" i="47"/>
  <c r="G16" i="47"/>
  <c r="F16" i="47"/>
  <c r="G31" i="47"/>
  <c r="G30" i="47"/>
  <c r="K40" i="47" l="1"/>
  <c r="G60" i="47" s="1"/>
  <c r="G10" i="47"/>
  <c r="G62" i="47"/>
  <c r="G17" i="47"/>
  <c r="K20" i="47"/>
  <c r="J20" i="47"/>
  <c r="F17" i="47"/>
  <c r="F62" i="47"/>
  <c r="E10" i="47"/>
</calcChain>
</file>

<file path=xl/sharedStrings.xml><?xml version="1.0" encoding="utf-8"?>
<sst xmlns="http://schemas.openxmlformats.org/spreadsheetml/2006/main" count="640" uniqueCount="559">
  <si>
    <t>2 essais maximum</t>
  </si>
  <si>
    <t xml:space="preserve">Barre inférieure- Tremplin </t>
  </si>
  <si>
    <t xml:space="preserve">Ce secteur vise la formation de base des gymnastes qui se destinent à la pratique de performance. </t>
  </si>
  <si>
    <t>Principe:</t>
  </si>
  <si>
    <t>Chaque niveau doit être validé avant d'aborder le suivant</t>
  </si>
  <si>
    <t>Niveau 1:</t>
  </si>
  <si>
    <t>Accès au stage national:</t>
  </si>
  <si>
    <t>L'ensemble de ces niveaux sont travaillés en club et lors de regroupements et stages avant d'être évalué</t>
  </si>
  <si>
    <t>nationaux obligatoires</t>
  </si>
  <si>
    <t>(déc-janv)</t>
  </si>
  <si>
    <t>Il permet également de détecter les meilleures et celles qui apparaissent motivées par le haut-niveau afin de  les sélectionner, dans un premier temps pour le stage national de leur année d'âge,  avant d'être orientée vers une structure Pôle.</t>
  </si>
  <si>
    <t xml:space="preserve">Les séquences surlignées en jaune dans les différents niveaux, constituent les tests techniques </t>
  </si>
  <si>
    <t xml:space="preserve">Remarques: </t>
  </si>
  <si>
    <t>a- 5 chandelles</t>
  </si>
  <si>
    <t>b- Kaboom Tendu</t>
  </si>
  <si>
    <t>2 pts</t>
  </si>
  <si>
    <t>Bonus</t>
  </si>
  <si>
    <t>Connaissance de l'enchainement, fluidité</t>
  </si>
  <si>
    <t>1 pt</t>
  </si>
  <si>
    <t>Moins 0,25 pt par:</t>
  </si>
  <si>
    <t xml:space="preserve">* manquement dans les placements techniques, </t>
  </si>
  <si>
    <t xml:space="preserve">* hésitation ou déséquilibre, </t>
  </si>
  <si>
    <t>*  manquement dans la qualité d'éxécution,</t>
  </si>
  <si>
    <t>* manquement dans les amplitudes attendues</t>
  </si>
  <si>
    <t>Moins 0,25 pt:</t>
  </si>
  <si>
    <t>* par manquement dans les placts techniques</t>
  </si>
  <si>
    <t>* par manquement dans les amplitudes attendues</t>
  </si>
  <si>
    <t>* par déséquilibre</t>
  </si>
  <si>
    <t>* élément manquant: - 1pt</t>
  </si>
  <si>
    <t>* par manquement dans la qualité d'éxécution,</t>
  </si>
  <si>
    <t>1 pas reserrer les pieds en 3ème; et Saut écart antéro-postérieur D + G ou G + D, réception du 2ème saut en 1/2 plié équilibré</t>
  </si>
  <si>
    <t>Evaluation Saut: 2 essais maximum</t>
  </si>
  <si>
    <t>Evaluation Trampo: 2 essais maximum</t>
  </si>
  <si>
    <t>Chaque exercice sur 1 point</t>
  </si>
  <si>
    <t>1 point = Acquis (technique- tenue- élévation) (0,75 si mq élévation)</t>
  </si>
  <si>
    <t>0,25 point= Tenté (mais trop d'erreur)</t>
  </si>
  <si>
    <t>Poussée complète - alignements complet des segments</t>
  </si>
  <si>
    <t>Impulsion jambes tendues / Courbe avant</t>
  </si>
  <si>
    <t>Bras tendus, doigts serrés- Coordination</t>
  </si>
  <si>
    <t>Impulsion bras tendus- corps en courbe avant</t>
  </si>
  <si>
    <t>Courbette dorsale- bras tendus serrés- regard sur les mains</t>
  </si>
  <si>
    <t>Dynamisme de l'impulsion bras</t>
  </si>
  <si>
    <t>Chandelle - Tonicité dans la toile, bras tendus aux oreilles</t>
  </si>
  <si>
    <t>Renversement avant ¼ de tour tardif</t>
  </si>
  <si>
    <t>Retour en courbe avant debout- bras à l'oblique haute</t>
  </si>
  <si>
    <t>2-3 ch d'élan- bras tendus, aligné- Sortie de toile verticale- Renverst par projection</t>
  </si>
  <si>
    <t>du bassin ouvert vers le haut et l'avant- Maintien tête droite- enchainer 2 chandelles</t>
  </si>
  <si>
    <t>Dynamisme de la projection des bras tendus</t>
  </si>
  <si>
    <t>Alignement du corps à la pose de la 2ème main</t>
  </si>
  <si>
    <t>Dynamisme de la courbette faciale</t>
  </si>
  <si>
    <t xml:space="preserve">bassin vers le ht et l'ar.- ouv. dynamique jbe avec orientation- ventre ds l'axe </t>
  </si>
  <si>
    <t>Saut / 12 points + Trampo  / 8 points</t>
  </si>
  <si>
    <t>points</t>
  </si>
  <si>
    <t xml:space="preserve">Renversement AR corps tendu, segments alignés durant  toute la rotation, tête droite </t>
  </si>
  <si>
    <t>c- 3/4 ventre + cody</t>
  </si>
  <si>
    <t>Elan libre- arrivée dans toile bassin en rétroversion, jambes fléchies, bras/tronc ouvert</t>
  </si>
  <si>
    <t>Salto avec passage par la verticale tête droite, position groupé- retour sur les pieds</t>
  </si>
  <si>
    <t>d- Double arrière groupé ( en sortie ou sur la toile- élan libre)</t>
  </si>
  <si>
    <t>Départ salto bras tendus, verticaux, tête droite- Sortie verticale</t>
  </si>
  <si>
    <t>Elan- bras tendus, aligné- Sortie de toile verticale</t>
  </si>
  <si>
    <t>Tête droite et corps aligné durant la double vrille- pieds collés- Maîtrise du retour debt</t>
  </si>
  <si>
    <t>Renverst par projec du bassin vers le haut et l'avant- Groupé jq'au 3/4- Maîtrise du retour debt</t>
  </si>
  <si>
    <t>Bras en bas à l'imp.- élévation bras lors de la ch droite- salto avt carpé "rond" par élévation</t>
  </si>
  <si>
    <r>
      <t xml:space="preserve">h- Salto avant groupé + 3/4 ouverture dos </t>
    </r>
    <r>
      <rPr>
        <b/>
        <i/>
        <sz val="11"/>
        <rFont val="Calibri"/>
        <family val="2"/>
        <scheme val="minor"/>
      </rPr>
      <t>(sortie de trampo ou mini tr, contre haut)</t>
    </r>
  </si>
  <si>
    <t>Bras en bas à l'imp.- élévation bras lors de la ch droite- salto avt grpé 1 3/4 par élévation</t>
  </si>
  <si>
    <t xml:space="preserve">bassin vers le ht et l'ar.-maintien grpé jq'à l'obliq hte et ouv dos (contrôle) (parade possible) </t>
  </si>
  <si>
    <t>Dynamisme courbe arrière/courbe avant</t>
  </si>
  <si>
    <t>Passage sous la barre avec retard des pointes</t>
  </si>
  <si>
    <t>Elévation du corps minimum à l'horizontale devant</t>
  </si>
  <si>
    <t>Maintien de la légère courbe arrière jqu'à l'obliq. basse</t>
  </si>
  <si>
    <t>Appui courbe avant et allongement en fin de balancé avant</t>
  </si>
  <si>
    <t>Projection des pointes vers le plafond pour arriver</t>
  </si>
  <si>
    <t>corps en courbe arrière à 10° de la verticale</t>
  </si>
  <si>
    <t>Réalignement du corps dans les 10° de la verticale</t>
  </si>
  <si>
    <t>Vitesse de recul des épaules vers l'arrière</t>
  </si>
  <si>
    <t xml:space="preserve">Descente dos rond , hanches ouvertes, tête droite </t>
  </si>
  <si>
    <t>Tête droite dans le renversement</t>
  </si>
  <si>
    <t xml:space="preserve">Corps en légère courbe avant durant tout le tour </t>
  </si>
  <si>
    <t>entre les bras, jusqu'à l'oblique basse</t>
  </si>
  <si>
    <t>Passage sous la barre avec retard des pointes, tête droite</t>
  </si>
  <si>
    <t xml:space="preserve">Elévation du corps par les pointes, corps en courbe avant </t>
  </si>
  <si>
    <t>jusqu'à l'approche de la verticale</t>
  </si>
  <si>
    <t>Passage à la verticale en alignement ou legère courbe avant</t>
  </si>
  <si>
    <t>2 essais maximum pour chaque séquence</t>
  </si>
  <si>
    <t>Lors de la bascule allongement en fin de balancé avant</t>
  </si>
  <si>
    <t>Remarque: une séquence doit être présentée</t>
  </si>
  <si>
    <t>dans sa totalité pour pouvoir être évaluée</t>
  </si>
  <si>
    <t>Lègère courbe avant dans la descente, maintenue</t>
  </si>
  <si>
    <t xml:space="preserve"> jusqu'à l'oblique basse</t>
  </si>
  <si>
    <t>Lors de la bascule allongt-Reprise d'appui bras tendus</t>
  </si>
  <si>
    <t>jusqu'à l'approche de l'horizontale</t>
  </si>
  <si>
    <t>Ouverture dynamique des bras au moment du lâché</t>
  </si>
  <si>
    <t>Maintien du corps en légère courbe avant durant le vol</t>
  </si>
  <si>
    <t>Maîtrise du retour debout</t>
  </si>
  <si>
    <t>Placement à l'équerre,  bras et jambes tendus</t>
  </si>
  <si>
    <t>Maintien de la tête droite durant le renversement arrière</t>
  </si>
  <si>
    <t>Equerre maintenue 2" , jambes à l'horizontale</t>
  </si>
  <si>
    <t>Appui actif des 2 bras tendus sur la poutre</t>
  </si>
  <si>
    <r>
      <t>Pose de mains décalées et dans</t>
    </r>
    <r>
      <rPr>
        <sz val="10"/>
        <color theme="1"/>
        <rFont val="Calibri"/>
        <family val="2"/>
        <scheme val="minor"/>
      </rPr>
      <t xml:space="preserve"> l'axe</t>
    </r>
    <r>
      <rPr>
        <sz val="10"/>
        <rFont val="Calibri"/>
        <family val="2"/>
        <scheme val="minor"/>
      </rPr>
      <t xml:space="preserve"> de la poutre</t>
    </r>
  </si>
  <si>
    <t>Passage à l'ATR jambes écartées, corps en lègère courbe arrière</t>
  </si>
  <si>
    <t>Maintien de l'ATR latéral 2"</t>
  </si>
  <si>
    <t>Départ équilibré, segments alignés, pied avant pointé</t>
  </si>
  <si>
    <t>Abaissement du buste face à la poutre</t>
  </si>
  <si>
    <t>Pose de la 1ère main perpendiculaire à l'axe de la poutre, bras-</t>
  </si>
  <si>
    <t>tronc-jambe arrière alignés</t>
  </si>
  <si>
    <t>Pose des mains bras tendus , avec alignement bras-tronc- jambe arrière</t>
  </si>
  <si>
    <t>Puis pose de la 2ème main alternativement pour 2ème 1/4 de tour</t>
  </si>
  <si>
    <t xml:space="preserve">Impulsion des 2 bras tendus </t>
  </si>
  <si>
    <t>Passage par l'ATR latéral jambes écartées, corps en légère courbe arrière</t>
  </si>
  <si>
    <t>Poussée simultanée sur les 2 bras serrés et tendus</t>
  </si>
  <si>
    <t>Chute: - 1 pt</t>
  </si>
  <si>
    <t>Elément à présenter sur PP: chute -1 pt</t>
  </si>
  <si>
    <t>Elément à présenter sur PP/GP: 1 carpette = - 1pt</t>
  </si>
  <si>
    <t>ou présence = - 1 pt</t>
  </si>
  <si>
    <t>Elément à présenter sur GP et réalisé sur PP = -1,5 pt</t>
  </si>
  <si>
    <t>Retour  contrôlé en équerre</t>
  </si>
  <si>
    <t>Respect des alignements dans les phases d'ATR</t>
  </si>
  <si>
    <t>Réception contrôlée sur tapis de réception</t>
  </si>
  <si>
    <t>Déplacements sur 1/2 pointes (/0,25) - Rythme (/0,25)</t>
  </si>
  <si>
    <t>Allure générale (/0,25)- présence (/0,25)</t>
  </si>
  <si>
    <t>Séries ARRIERES</t>
  </si>
  <si>
    <t>Séries AVANTS</t>
  </si>
  <si>
    <r>
      <t xml:space="preserve"> Praticable ou piste</t>
    </r>
    <r>
      <rPr>
        <i/>
        <sz val="9"/>
        <rFont val="Calibri"/>
        <family val="2"/>
        <scheme val="minor"/>
      </rPr>
      <t xml:space="preserve"> (possible sur ligne de tapis 10 cm)</t>
    </r>
  </si>
  <si>
    <t xml:space="preserve">Sursaut, poussée complète sur les 2 jambes, corps incliné vers l'avant, </t>
  </si>
  <si>
    <t>avec projection des bras tendus serrés, jusqu'à l'alignt bras-tronc</t>
  </si>
  <si>
    <t>1/4 de tour tardif à la pose de la 1ère main</t>
  </si>
  <si>
    <t>Passage sur la jambe avant fléchie et battement dynamique de la jambe arrière</t>
  </si>
  <si>
    <t>Pose alternative de la 2ème main pour réaliser le 2ème 1/4 de tour</t>
  </si>
  <si>
    <t>Courbette faciale dynamique, retour pieds en avant du bassin, bras vers l'avant</t>
  </si>
  <si>
    <t>Jambes resserrées à la verticale</t>
  </si>
  <si>
    <t xml:space="preserve">Rebond jambes tendues </t>
  </si>
  <si>
    <t>Flip long, avec retard des pieds dans la phase d'appui manuel</t>
  </si>
  <si>
    <t>Courbe Arrière jbes serrées, bras tendus et serrés aux oreilles, regard sur les mains</t>
  </si>
  <si>
    <t>Impulsion verticale, jambes tendues (frappe dynamique)</t>
  </si>
  <si>
    <t>Maintien de cette courbe lors du contact des pieds au sol, pieds en arrière du bassin</t>
  </si>
  <si>
    <t xml:space="preserve">Hanches ouvertes et projection des 2 bras tendus à la verticale </t>
  </si>
  <si>
    <t>Rebond jambes tendues, et courbette faciale dos rond, pieds vers le sol</t>
  </si>
  <si>
    <t>Elévation du bassin vers le haut et l'avant;simultanément orientation des épaules (1/4 de tour)</t>
  </si>
  <si>
    <t>Pose des mains bras tendus , avec alignement bras-tronc, regard sur les mains</t>
  </si>
  <si>
    <t>Maintien de la tête droite durant la rotation transversale et longitudinale; Corps aligné</t>
  </si>
  <si>
    <t xml:space="preserve">Impulsion des 2 bras tendus, associée à  une projection des jambes vers l'avant et une </t>
  </si>
  <si>
    <t>1/2 vrille réalisée par abaissement du bras, après le passage du corps à la verticale</t>
  </si>
  <si>
    <t>ouverture bras tronc</t>
  </si>
  <si>
    <t>Courbe arrière, bras tendus et serrés aux oreilles, regard sur les mains</t>
  </si>
  <si>
    <t>Maintien de cette courbe lors du contact des pieds au sol</t>
  </si>
  <si>
    <t>Critère sursaut, idem séquence 1</t>
  </si>
  <si>
    <t>Pré-appel long et rasant</t>
  </si>
  <si>
    <t>Impulsion jambes tendues, bras à l'oblique basse</t>
  </si>
  <si>
    <t>Projection des bras jusqu'à l'oblique haute</t>
  </si>
  <si>
    <t>Courbette faciale dynamique, retour pieds en arrière du bassin, bras vers l'avant</t>
  </si>
  <si>
    <t xml:space="preserve">Remarque: Une séquence doit être présentée dans sa totalité </t>
  </si>
  <si>
    <t>Tempo dynamique , "bas", avec une phase d'extension complète avant le retour des bras</t>
  </si>
  <si>
    <t>Enroulement du haut du dos et une élévation du bassin vers le haut et l'arrière</t>
  </si>
  <si>
    <t>Position dos rond durant le salto et réception contrôlée</t>
  </si>
  <si>
    <t>Minima aux tests physiques Grand Est (réalisés en  septembre)</t>
  </si>
  <si>
    <t>Profil et motivation pour la Gymnastique de Haut-Niveau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</si>
  <si>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-0,25 pt par critère technique absent et par  faute d'éxé</t>
    </r>
  </si>
  <si>
    <r>
      <rPr>
        <b/>
        <sz val="9"/>
        <rFont val="Calibri"/>
        <family val="2"/>
        <scheme val="minor"/>
      </rPr>
      <t>OU</t>
    </r>
    <r>
      <rPr>
        <sz val="9"/>
        <rFont val="Calibri"/>
        <family val="2"/>
        <scheme val="minor"/>
      </rPr>
      <t xml:space="preserve">    </t>
    </r>
    <r>
      <rPr>
        <u/>
        <sz val="9"/>
        <rFont val="Calibri"/>
        <family val="2"/>
        <scheme val="minor"/>
      </rPr>
      <t>Evaluation globale</t>
    </r>
    <r>
      <rPr>
        <sz val="9"/>
        <rFont val="Calibri"/>
        <family val="2"/>
        <scheme val="minor"/>
      </rPr>
      <t>: 1pt (réalisé, bcp de fautes); 2pts (réalisé, 4-5 fautes)</t>
    </r>
  </si>
  <si>
    <t>3 pts (moins de 3 fautes techn ou exé);  4 pts (Très bonne réalisation)</t>
  </si>
  <si>
    <t>f- Double vrille arrière (en sortie ou sur la toile- élan libre)</t>
  </si>
  <si>
    <r>
      <rPr>
        <u/>
        <sz val="8"/>
        <rFont val="Calibri"/>
        <family val="2"/>
        <scheme val="minor"/>
      </rPr>
      <t>Eval détaillée</t>
    </r>
    <r>
      <rPr>
        <sz val="8"/>
        <rFont val="Calibri"/>
        <family val="2"/>
        <scheme val="minor"/>
      </rPr>
      <t>: -0,25 pt par critère techn absent et par faute d'éxé</t>
    </r>
  </si>
  <si>
    <r>
      <rPr>
        <b/>
        <sz val="8"/>
        <rFont val="Calibri"/>
        <family val="2"/>
        <scheme val="minor"/>
      </rPr>
      <t>OU</t>
    </r>
    <r>
      <rPr>
        <sz val="8"/>
        <rFont val="Calibri"/>
        <family val="2"/>
        <scheme val="minor"/>
      </rPr>
      <t xml:space="preserve"> </t>
    </r>
    <r>
      <rPr>
        <u/>
        <sz val="8"/>
        <rFont val="Calibri"/>
        <family val="2"/>
        <scheme val="minor"/>
      </rPr>
      <t>Eval globale</t>
    </r>
    <r>
      <rPr>
        <sz val="8"/>
        <rFont val="Calibri"/>
        <family val="2"/>
        <scheme val="minor"/>
      </rPr>
      <t>: 1pt (réalisé, bcp de fautes); 2pts (réalisé, 4-5 fautes)</t>
    </r>
  </si>
  <si>
    <t>Fin soupl Avt , maintien jambe avant en 4ème devant</t>
  </si>
  <si>
    <t>Fin Roue, maintien jambe arrière à l'arabesque à la roue</t>
  </si>
  <si>
    <t>Fin Soupl Ar , à l'arabesque ou en fente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</si>
  <si>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-0,25 pt par critère technique absent et par faute d'éxécution</t>
    </r>
  </si>
  <si>
    <t>Maintien de la tête droite pendant le renversement arrière</t>
  </si>
  <si>
    <t>Poussée complète de la jambe d'impulsion</t>
  </si>
  <si>
    <t>Respect de la technique</t>
  </si>
  <si>
    <t>Réception équilibrée sur la poutre</t>
  </si>
  <si>
    <r>
      <t xml:space="preserve">pour pouvoir être évaluée;  </t>
    </r>
    <r>
      <rPr>
        <i/>
        <u/>
        <sz val="11"/>
        <rFont val="Calibri"/>
        <family val="2"/>
        <scheme val="minor"/>
      </rPr>
      <t xml:space="preserve">2 essais maximum </t>
    </r>
  </si>
  <si>
    <t>Evaluation détaillée:</t>
  </si>
  <si>
    <t>Ouverture des épaules pour aller poser les pieds au sol (maintien des épaules au dessus des mains)</t>
  </si>
  <si>
    <t>Bras tendus durant la roulade avant (doigts orientés face à face)</t>
  </si>
  <si>
    <t>Position chandelle, jambes tendues hanches ouvertes</t>
  </si>
  <si>
    <t>Roulé en arrière, corps en courbe avant , bras tendus</t>
  </si>
  <si>
    <t>Bras d'appui tendu durant l'antépulsion</t>
  </si>
  <si>
    <t>Position gainée, segments alignés en fin de rotation 
longitudinale</t>
  </si>
  <si>
    <t>1/2 valse avant (la tête est maintenue droite entre les bras)</t>
  </si>
  <si>
    <t>A l'équerre, jambes tendues et à l'horiontale</t>
  </si>
  <si>
    <t>Passage par la fermeture jambes écartées, bassin placé à la verticale, jambes vers le bas, bras tendus , tête entre les bras</t>
  </si>
  <si>
    <t>/20</t>
  </si>
  <si>
    <t>Total Seq Gymn/10pts</t>
  </si>
  <si>
    <t>Total Gymnique /20 pts</t>
  </si>
  <si>
    <t>/10</t>
  </si>
  <si>
    <t>/16</t>
  </si>
  <si>
    <t>Total Sol /20 pts</t>
  </si>
  <si>
    <t>Total Lignes acrobatiques Avant</t>
  </si>
  <si>
    <t>/3</t>
  </si>
  <si>
    <t>3- Elan,  Saut de mains Flip avant salto avant groupé</t>
  </si>
  <si>
    <t>Total Lignes acrobatiques arrières</t>
  </si>
  <si>
    <t>Séquence gymnique SOL</t>
  </si>
  <si>
    <t>SOL</t>
  </si>
  <si>
    <t>Total Poutre /20 pts</t>
  </si>
  <si>
    <t>/2</t>
  </si>
  <si>
    <t>/1</t>
  </si>
  <si>
    <t>POUTRE</t>
  </si>
  <si>
    <t>Total Barres/20 pts</t>
  </si>
  <si>
    <t>4-Roul ar ATR 1/2 valse Ar</t>
  </si>
  <si>
    <t xml:space="preserve">Ligne BASE SOL </t>
  </si>
  <si>
    <t>BARRES</t>
  </si>
  <si>
    <r>
      <t xml:space="preserve">Total Trampo :/8
</t>
    </r>
    <r>
      <rPr>
        <i/>
        <sz val="9"/>
        <rFont val="Calibri"/>
        <family val="2"/>
        <scheme val="minor"/>
      </rPr>
      <t>(chaque exercice /1pt)</t>
    </r>
  </si>
  <si>
    <t>h- Salto arrière tendu toile</t>
  </si>
  <si>
    <t>/12</t>
  </si>
  <si>
    <t>Total Saut:</t>
  </si>
  <si>
    <t>g- Salto avt carpé ouv 1 1/2</t>
  </si>
  <si>
    <t>f- Salto avt+ 3/4 dos mousse</t>
  </si>
  <si>
    <t>3-  Prép tsukahara- arrivée debout en c.haut 20 cm et dos</t>
  </si>
  <si>
    <t>e- Double vrille</t>
  </si>
  <si>
    <t>d- Double salto ar grpé</t>
  </si>
  <si>
    <t>c 3/4 Ventre-Cody</t>
  </si>
  <si>
    <t>SAUT</t>
  </si>
  <si>
    <t>TRAMPO</t>
  </si>
  <si>
    <t>Lieu</t>
  </si>
  <si>
    <t>Année d'âge:</t>
  </si>
  <si>
    <r>
      <t xml:space="preserve">g- Salto avant carpé ouverture 1 tour et 1/2 </t>
    </r>
    <r>
      <rPr>
        <b/>
        <i/>
        <sz val="10"/>
        <rFont val="Calibri"/>
        <family val="2"/>
        <scheme val="minor"/>
      </rPr>
      <t>(bloc- mini-tramp- contre haut mousse)</t>
    </r>
  </si>
  <si>
    <t>e- Salto arrière tendu sur la toile , aussi 1/2 vrille dos (glisser tapis)</t>
  </si>
  <si>
    <t>3-  Préparation Tsukahara- arrivée en chandelle renversée sur tapis à hauteur</t>
  </si>
  <si>
    <t>Trempo tramp ou tremplin -Table à 1m20/25-  tapis à hauteur</t>
  </si>
  <si>
    <t>Retour en courbe avant "debout" avant de passer dos en maintenant les hanches ouvertes</t>
  </si>
  <si>
    <t>Vitesse dans la bascule sur le dos et maintien de la courbe avant</t>
  </si>
  <si>
    <t>1- Lune impulsion bras - arriver debout à hauteur et tomber ventre</t>
  </si>
  <si>
    <t>Arrivée debout corps en courbe arrière- tête droite dans le prolongt de la courbe</t>
  </si>
  <si>
    <t>Maintien du corps en courve avant  dans la phase d'envol</t>
  </si>
  <si>
    <t>Impulsion jbe tendues, hanches ouvertes, et tomber plat dos</t>
  </si>
  <si>
    <t>Piste - tremplin - U- table 1m25- tapis à hauteur</t>
  </si>
  <si>
    <t>1- Lune arrivée debout à hauteur et tomber ventre</t>
  </si>
  <si>
    <t>/5</t>
  </si>
  <si>
    <t>2- Yurchenko debout à hauteur et tomber dos</t>
  </si>
  <si>
    <t>(1 point par élément)</t>
  </si>
  <si>
    <t>Total Saut/TR   /20 pts</t>
  </si>
  <si>
    <t>Séquence 1- BI</t>
  </si>
  <si>
    <t>Jambes tendues et serrées</t>
  </si>
  <si>
    <t>Enchainement 2ème basc et allongt en fin de bal avant</t>
  </si>
  <si>
    <t>Montée par les pointes , corps en courbe avant</t>
  </si>
  <si>
    <t>1/2 t par les pointes, pieds collés, tête entre les bras (1 pt)</t>
  </si>
  <si>
    <t>Barre supérieure-  aide de l'entraineur à la récepttion</t>
  </si>
  <si>
    <t>Séquence 2-  BS</t>
  </si>
  <si>
    <t>De la suspension BS, prise d'élan-</t>
  </si>
  <si>
    <t>Reprise d'appui avec engagé du poignet , et changement de prise</t>
  </si>
  <si>
    <t>Et idem pour 2ème balancé 1/2 tour</t>
  </si>
  <si>
    <t>(possibilité de faire un soleil d'élan avant les contres- volées)</t>
  </si>
  <si>
    <t>Tremplin- Barre inférieure, puis Barre supérieure</t>
  </si>
  <si>
    <t>Séquence 3-  BI + BS</t>
  </si>
  <si>
    <t xml:space="preserve">Appui bras tendus, corps courbe avant </t>
  </si>
  <si>
    <t>Allongement en fin de balancé avant</t>
  </si>
  <si>
    <t>Reprise d'appui bras tendus, dos rond</t>
  </si>
  <si>
    <t>Pose de pied ou tour PM et réception en avant de BI</t>
  </si>
  <si>
    <t>Grandissement du corps à l'ATR</t>
  </si>
  <si>
    <t>Vitesse de recul des épaules vers l'arrière dans le tour proche au choix</t>
  </si>
  <si>
    <t>et saut à la supension BS</t>
  </si>
  <si>
    <t>2 soleils</t>
  </si>
  <si>
    <t>Sortie Echappement tendue</t>
  </si>
  <si>
    <t>Rythme et efficacité des fouets sur les 2 soleils</t>
  </si>
  <si>
    <t>Séquence 4- Sangles BI</t>
  </si>
  <si>
    <t xml:space="preserve">ou Tour pied-mains ATR </t>
  </si>
  <si>
    <t>ou Stalder à l'ATR</t>
  </si>
  <si>
    <t>Saut à l'ap. Prise d'él. Passt filé à l'ATR-  retour sur bloc</t>
  </si>
  <si>
    <t xml:space="preserve">Tête droite dans le renversement </t>
  </si>
  <si>
    <t xml:space="preserve">Reprise d'appui bras tendus, dos rond, hanches ouvertes
</t>
  </si>
  <si>
    <t xml:space="preserve">Evaluation globale des 2 tours proches qui n'ont pas été présentés dans la </t>
  </si>
  <si>
    <t>Bloc mousse- Barre fixe inf (sangles)</t>
  </si>
  <si>
    <t>Bras tendus à la reprise d'appui devant,  épaules au dessus b.</t>
  </si>
  <si>
    <t>Ouverture épaules et hanches (inversion de courbes)</t>
  </si>
  <si>
    <t xml:space="preserve">En arrière, poussée sur la barre, tête droite, corps en lègère </t>
  </si>
  <si>
    <t>courbe avant, maintien des pointes vers le sol jusqu'à</t>
  </si>
  <si>
    <t>l'oblique basse</t>
  </si>
  <si>
    <t>Passage sous le barre avec retard des pointes</t>
  </si>
  <si>
    <t xml:space="preserve">Projection des pointes vers le plafond  pour arriver corps </t>
  </si>
  <si>
    <t>en courbe avant (chandelle) à 10° de la verticale</t>
  </si>
  <si>
    <t xml:space="preserve">Efficacité des balancés </t>
  </si>
  <si>
    <t>(soit minimum maintien de l'amplitude, à augmentation)</t>
  </si>
  <si>
    <t>Séquence 5-  Sangles BS</t>
  </si>
  <si>
    <r>
      <t>5- Départ en susp- prise d'élan
5 balancés arrière/avant enchainés,</t>
    </r>
    <r>
      <rPr>
        <b/>
        <u/>
        <sz val="10"/>
        <rFont val="Calibri"/>
        <family val="2"/>
        <scheme val="minor"/>
      </rPr>
      <t xml:space="preserve"> de l'ATR à l'ATR</t>
    </r>
  </si>
  <si>
    <t xml:space="preserve">puis 3 lunes </t>
  </si>
  <si>
    <t>Rythme et efficacité des fouets sur les 3 lunes</t>
  </si>
  <si>
    <t>Evaluation globale pour les séquences 4 et 5</t>
  </si>
  <si>
    <t>concerne fautes techniques et fautes d'exécutions</t>
  </si>
  <si>
    <t>Programme imposé National /16 pts</t>
  </si>
  <si>
    <t>Programme Grand Est sangles /4pts</t>
  </si>
  <si>
    <t>Par option présentée:</t>
  </si>
  <si>
    <t>Evaluation BARRES Niv 5:  / 20 points</t>
  </si>
  <si>
    <t>1- BI: 3 bascules ATR à 45°</t>
  </si>
  <si>
    <t>2- BS: Bascule ATR 2 Balancés 1/2 tour à 45°</t>
  </si>
  <si>
    <t>/4</t>
  </si>
  <si>
    <t xml:space="preserve">         Echappement tendu</t>
  </si>
  <si>
    <t>5- BSs: 5 bal avt/ar (éval 4è et 5è)</t>
  </si>
  <si>
    <t xml:space="preserve">              3 Lunes</t>
  </si>
  <si>
    <t>Total Barres imposés nat</t>
  </si>
  <si>
    <t>Evaluation globale de la séquence: 1pt sur 5 bal avt/ar et 1 pt pour 3 lunes</t>
  </si>
  <si>
    <t>en fonction du thème de la séance</t>
  </si>
  <si>
    <t>Déplacements avant ou arrière sur 1/2 pointes entre les éléments</t>
  </si>
  <si>
    <t xml:space="preserve"> 2 essais maximum </t>
  </si>
  <si>
    <r>
      <t xml:space="preserve">Elévation du dos , bras tendus, tête droite </t>
    </r>
    <r>
      <rPr>
        <b/>
        <sz val="10"/>
        <rFont val="Calibri"/>
        <family val="2"/>
        <scheme val="minor"/>
      </rPr>
      <t>(dos &lt; à 45° - 2pts)</t>
    </r>
  </si>
  <si>
    <r>
      <t>Alignement bras-tronc à la vert, pieds vers le bas</t>
    </r>
    <r>
      <rPr>
        <b/>
        <sz val="10"/>
        <rFont val="Calibri"/>
        <family val="2"/>
        <scheme val="minor"/>
      </rPr>
      <t xml:space="preserve"> (dos entre &lt;10° et &gt; 45°: - 1pts)</t>
    </r>
  </si>
  <si>
    <t>Simultanément, ouverture des bras vers l'ar et élévation de la jbe avt</t>
  </si>
  <si>
    <t>Renversement arrière tête droite maintenue entre les bras</t>
  </si>
  <si>
    <t>Pose des mains parallèles, doigts de chaque côté de la poutre</t>
  </si>
  <si>
    <t>Retour pied-pied dns l'axe de la poutre, bras à l'oblique basse</t>
  </si>
  <si>
    <t>et en liaison , poussée complète des 2 jambes</t>
  </si>
  <si>
    <t xml:space="preserve">Simultanément projection des 2 bras tendus et ouverture des hanches, pied maintenus </t>
  </si>
  <si>
    <t>Retour  en fente équilibrée au 2ème</t>
  </si>
  <si>
    <t>3- Souplesse avant-Roue -Souplesse arrière</t>
  </si>
  <si>
    <t>Respect de l'écart de jambes proche de 180° dans les 2 souplesses</t>
  </si>
  <si>
    <t>Grandissement tout au long de la réalisation</t>
  </si>
  <si>
    <r>
      <rPr>
        <u/>
        <sz val="10"/>
        <rFont val="Calibri"/>
        <family val="2"/>
        <scheme val="minor"/>
      </rPr>
      <t>Evaluation détaillée:</t>
    </r>
    <r>
      <rPr>
        <sz val="10"/>
        <rFont val="Calibri"/>
        <family val="2"/>
        <scheme val="minor"/>
      </rPr>
      <t xml:space="preserve">
 -0,25 pt par critère technique absent et par faute d'éxécution</t>
    </r>
  </si>
  <si>
    <t xml:space="preserve">4-  Saut de mains </t>
  </si>
  <si>
    <t>Elévation du corps dans l'envol - Maintien de la tête en extension dans la remontée du sdm</t>
  </si>
  <si>
    <t>Retour sur la poutre bras verticaux, tendus et serrés, poids du corps sur jbe arrière</t>
  </si>
  <si>
    <t>Impulsion des 2 bras tendus -Blocage de la jambe libre lors de l'impulsion bras</t>
  </si>
  <si>
    <t>5-  Sortie Rondade salto arrière groupé ouverture</t>
  </si>
  <si>
    <t>Phase d'envol, segments alignés, puis groupé et  ouverture à 45°  hanches ouvertes</t>
  </si>
  <si>
    <t>Rappel consignes pour facial</t>
  </si>
  <si>
    <t>Critère absent: -0,25 pt</t>
  </si>
  <si>
    <t xml:space="preserve">Choix de présenter l'élément de base </t>
  </si>
  <si>
    <t>ou l'élément bonifié avec 0,5 point de plus</t>
  </si>
  <si>
    <t>Programme imposé National sans option /19 pts</t>
  </si>
  <si>
    <t>Programme imposé National avec option /20 pts</t>
  </si>
  <si>
    <t>Evaluation POUTRE Niv 5:  / 20 points</t>
  </si>
  <si>
    <t>Manque de relevé dans les déplacements : -0,25 pt</t>
  </si>
  <si>
    <t>Manque de présence: -0,25 pt</t>
  </si>
  <si>
    <t>Manque de rythme: -0,25 pt</t>
  </si>
  <si>
    <t>Manque d'allure gymnique (port de tête-épaules-ligne):-0,25 pt</t>
  </si>
  <si>
    <t>/4,5</t>
  </si>
  <si>
    <t>/3,5</t>
  </si>
  <si>
    <t>6- Déplacement- Rythme</t>
  </si>
  <si>
    <t>/0,5</t>
  </si>
  <si>
    <t>7- Allure générale- Présence</t>
  </si>
  <si>
    <t xml:space="preserve">2- Série Spuplesse arrière Flip </t>
  </si>
  <si>
    <t>3-  Série Souplesse avant/Roue/souplesse arrière</t>
  </si>
  <si>
    <t>4-  Saut de mains</t>
  </si>
  <si>
    <t>5- Sortie Rondade salto arrière groupé-Ouverture</t>
  </si>
  <si>
    <t>3 éléments gymniques à réaliser sur une longueur de poutre</t>
  </si>
  <si>
    <t>Au départ les 2 pieds se trouvent dans l'axe de la poutre, regard devant</t>
  </si>
  <si>
    <t>Exigences durant toute la séquence</t>
  </si>
  <si>
    <t>Déplacement sur 1/2 pointes (/025)- Ryhtme (/025)- Allure générale (/025) - Présence (/025)</t>
  </si>
  <si>
    <t>/10pts</t>
  </si>
  <si>
    <t>Se placer en fente, bras en préparation; 1/1 en en dedans au retiré - segments alignés, hanches ouvertes</t>
  </si>
  <si>
    <t>Cheville d'appui solide , talon haut</t>
  </si>
  <si>
    <t>Fente Pivot 1/1 tour en dedans au retiré</t>
  </si>
  <si>
    <t>Position de la jambe libre à l'horizontale marquée à la réception</t>
  </si>
  <si>
    <t>Ecart de jambe à 180° dans la phase d'envol haute dans la sissonne , dans l'axe de la poutre</t>
  </si>
  <si>
    <r>
      <t xml:space="preserve">Cabriole 4ème devant D à l'horiz
</t>
    </r>
    <r>
      <rPr>
        <sz val="10"/>
        <rFont val="Calibri"/>
        <family val="2"/>
        <scheme val="minor"/>
      </rPr>
      <t>Et liaison:</t>
    </r>
  </si>
  <si>
    <r>
      <t xml:space="preserve">Soubresaut / Sissonne G/ Saubresaut
</t>
    </r>
    <r>
      <rPr>
        <sz val="10"/>
        <rFont val="Calibri"/>
        <family val="2"/>
        <scheme val="minor"/>
      </rPr>
      <t>(ou inversement G-D)</t>
    </r>
  </si>
  <si>
    <t>Départ en transversal:
Soubresaut 1/2 et saut écart antéro-postérieur</t>
  </si>
  <si>
    <t>(ou inversement pour les 2 sauts</t>
  </si>
  <si>
    <t>Liaison des 2 sauts- Ecart de jambe à 180° dans la phase d'envol haute dans la sissonne , dans l'axe de la poutre</t>
  </si>
  <si>
    <t>Puis réception en 1/2 plié</t>
  </si>
  <si>
    <t>Poussée complète des jambes dans la phase d'impulsion et avant le déclenchement du 1/2 de tour</t>
  </si>
  <si>
    <t>* élément manquant -1pt</t>
  </si>
  <si>
    <t>* séquence manquante - valeur de la séquence</t>
  </si>
  <si>
    <t>Séquence gymnique POUTRE</t>
  </si>
  <si>
    <t>2-Cabr 4è devt à l'horiz        /2 pts</t>
  </si>
  <si>
    <t>1- Pivot au retiré                   /2 pts</t>
  </si>
  <si>
    <t xml:space="preserve">Départ équilibré, segments alignés, battement </t>
  </si>
  <si>
    <t>Passage en fente avant segments alignés</t>
  </si>
  <si>
    <t>Rebond dymanique et bras tendus à l'ATR jambes serrées , segments alignés , bassin en rétroversion, tête droite</t>
  </si>
  <si>
    <t>Battement fente 
ATR rebond 
roulade avant, bras et jambes tendues
à l'équerre jambes écartées</t>
  </si>
  <si>
    <t>De l'équerre bras tendus</t>
  </si>
  <si>
    <t xml:space="preserve">Elévation du corps  par enroulement de la colonne vertébrale </t>
  </si>
  <si>
    <t>Puis les jambes sont resserrées de façon controlée jusqu'à l'ATR, segments alignés, tête droite avec passage du poids du corps sur bras d'appui</t>
  </si>
  <si>
    <t xml:space="preserve">
1/2 valse avant
et tic tac avant retour pied-pied</t>
  </si>
  <si>
    <t>Fin de la 1/2 valse segments alignés proches de la verticale et écart de jambes</t>
  </si>
  <si>
    <t>En pont, jambes tendues maintenue à la verticale</t>
  </si>
  <si>
    <t>Ouverture des épaules pour aller poser le pied sur la poutre (maintien des épaules au dessus des mains)</t>
  </si>
  <si>
    <t>Passage par l'ATR jambes écartées maitrisé et retour pied-pied</t>
  </si>
  <si>
    <t>Tête maintenue droite, oreille collée au bras d'appui  durant le 1/2 de valse</t>
  </si>
  <si>
    <t xml:space="preserve">Fin en roulade avant, relevé, jambes fléchies ou tendues 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</si>
  <si>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 xml:space="preserve">: </t>
    </r>
  </si>
  <si>
    <t>Déduction de 0,25 pt par critère technique absent et par  faute d'éxécution</t>
  </si>
  <si>
    <t>Evaluation SOL Niv 5:  / 20 points</t>
  </si>
  <si>
    <t>Total</t>
  </si>
  <si>
    <t>7 pts</t>
  </si>
  <si>
    <t>Eléments placts de base: /7 pts</t>
  </si>
  <si>
    <t>Position dos rond durant le salto</t>
  </si>
  <si>
    <t>Rebond jambes tendues en déséquilibre avant, bras à l'oblique haute</t>
  </si>
  <si>
    <t xml:space="preserve">Hanches ouvertes et projection des 2 bras à la verticale </t>
  </si>
  <si>
    <t>Elévation du bassin vers le haut et l'avant, jambes fléchies</t>
  </si>
  <si>
    <t>Maintien de la tête droite durant la rotation et Position du corps groupée</t>
  </si>
  <si>
    <t>Réception contrôlée au sol</t>
  </si>
  <si>
    <t>1er et 2ème flip long, avec retard des pieds dans la phase d'appui manuel</t>
  </si>
  <si>
    <t>3 ème Flip long, avec retard des pieds dans la phase d'appui manuel</t>
  </si>
  <si>
    <t xml:space="preserve">Le tempo: Rebond jambes tendues </t>
  </si>
  <si>
    <t>Impulsion  jambes tendues (frappe dynamique)</t>
  </si>
  <si>
    <t>Praticable ou piste -Départ d'un tremplin  (possible sur ligne de tapis 10 cm)</t>
  </si>
  <si>
    <t xml:space="preserve"> Praticable ou piste (possible sur ligne de tapis 10 cm)</t>
  </si>
  <si>
    <t>4-  Elan salto avant groupé - salto avant groupé en liaison</t>
  </si>
  <si>
    <t>Lignes acro Arrière avec option /7,5 pts</t>
  </si>
  <si>
    <t>Lignes acro Avant avec option /5,5 pts</t>
  </si>
  <si>
    <t>3- 1/2 valse avant tic-tac pp</t>
  </si>
  <si>
    <t>2-   Endo</t>
  </si>
  <si>
    <t>Total base / 7 pts</t>
  </si>
  <si>
    <t>1-   ATR rebond roul avt  équerre</t>
  </si>
  <si>
    <t>1- Elan RF Tendu</t>
  </si>
  <si>
    <t>/2,5</t>
  </si>
  <si>
    <t>/7,5</t>
  </si>
  <si>
    <t xml:space="preserve">     Elan 3 salto groupé enchainé</t>
  </si>
  <si>
    <t>/5,5</t>
  </si>
  <si>
    <t xml:space="preserve">5- Ligne base Niv 5 PAS </t>
  </si>
  <si>
    <t>/7</t>
  </si>
  <si>
    <t>Séquence gymnique POUTRE Niveau 5 / 10 pts</t>
  </si>
  <si>
    <r>
      <t xml:space="preserve">Saut écart  antéro -postérieur  D+G </t>
    </r>
    <r>
      <rPr>
        <sz val="11"/>
        <rFont val="Calibri"/>
        <family val="2"/>
        <scheme val="minor"/>
      </rPr>
      <t>(ou inversement)</t>
    </r>
  </si>
  <si>
    <r>
      <t xml:space="preserve">Soubresaut 1/2 tour
</t>
    </r>
    <r>
      <rPr>
        <sz val="11"/>
        <rFont val="Calibri"/>
        <family val="2"/>
        <scheme val="minor"/>
      </rPr>
      <t>(les 3 sauts en liaison au rebond)</t>
    </r>
  </si>
  <si>
    <t xml:space="preserve">Pas chassé, Saut changt de jambe
</t>
  </si>
  <si>
    <t>Saut fouetté reception 2 pieds</t>
  </si>
  <si>
    <t xml:space="preserve">rebond 1/2 tour </t>
  </si>
  <si>
    <t xml:space="preserve">Relevé en 1ère , élan en pas chassé avec attaque par les pointes et saut changement de jambe </t>
  </si>
  <si>
    <t>Poussée complète, hanche ouverte dans l'impulsion lors de la cabriole- et écart de jambes à 180° dans la phase d'envol</t>
  </si>
  <si>
    <t>Rebond dynamique, jambes tendues entre les sauts</t>
  </si>
  <si>
    <t>Dans les 2 sauts, recherche de hauteur et amplitude, buste droit</t>
  </si>
  <si>
    <t>Fente et pivot 360° au retiré
 D + G</t>
  </si>
  <si>
    <t>Fente D et pivot 360° au retiré puis poser pied D en 3ème sur 1/2 pointes.Avancer le pied G et fente G, et pivot 360° au retiré  puis poser pied D en 3ème sur 1/2 pointes</t>
  </si>
  <si>
    <t>Relevé sur cheville stable , alignement des segments à la verticale, équilibre durant les pivots</t>
  </si>
  <si>
    <t>Liaison course sautillé</t>
  </si>
  <si>
    <t>0,5 pt</t>
  </si>
  <si>
    <t>Position de fin</t>
  </si>
  <si>
    <r>
      <t xml:space="preserve">Séquence des 3 éléments et liaison: </t>
    </r>
    <r>
      <rPr>
        <sz val="11"/>
        <rFont val="Calibri"/>
        <family val="2"/>
        <scheme val="minor"/>
      </rPr>
      <t>départ de dos-  Elmt 1- Elmt 2 - puis déplacement pour revenir vers le point de départ- Elmt 3 - position de fin</t>
    </r>
  </si>
  <si>
    <t>Allure générale (/025) - Présence (/025)</t>
  </si>
  <si>
    <t>TOTAL</t>
  </si>
  <si>
    <t>10 pts</t>
  </si>
  <si>
    <r>
      <t xml:space="preserve">Liaison course sautillé            </t>
    </r>
    <r>
      <rPr>
        <sz val="10"/>
        <rFont val="Calibri"/>
        <family val="2"/>
        <scheme val="minor"/>
      </rPr>
      <t xml:space="preserve">        /0,5</t>
    </r>
  </si>
  <si>
    <r>
      <t xml:space="preserve">Position de fin                                      </t>
    </r>
    <r>
      <rPr>
        <sz val="10"/>
        <rFont val="Calibri"/>
        <family val="2"/>
        <scheme val="minor"/>
      </rPr>
      <t xml:space="preserve"> /0,5 </t>
    </r>
  </si>
  <si>
    <t xml:space="preserve">   St foutté, rebond 1/2         /2pts</t>
  </si>
  <si>
    <t>3- Pivot au retiré D+G            /2pts</t>
  </si>
  <si>
    <t>4- Allure-Présence                /0,5pt</t>
  </si>
  <si>
    <t>5- Bonus 1 (fluidité)              /0,5pt</t>
  </si>
  <si>
    <t>TOTAL GENERAL Niveau 5 / 100 pts</t>
  </si>
  <si>
    <t>/100</t>
  </si>
  <si>
    <t>Séquence gymnique SOL Niveau 5/ 10 pts</t>
  </si>
  <si>
    <t>GYMNIQUES</t>
  </si>
  <si>
    <t>Validation à  70% soit 70 points</t>
  </si>
  <si>
    <t>Bonus +1 pt</t>
  </si>
  <si>
    <t xml:space="preserve">Eléments à présenter, enchainés, sans chorégraphie,  </t>
  </si>
  <si>
    <t>2
2'</t>
  </si>
  <si>
    <t>3
3'</t>
  </si>
  <si>
    <t>2'- Soubrst-Sissonne-Sbrst    /2 pts</t>
  </si>
  <si>
    <t>3'- Saut écart ant-post          /2 pts</t>
  </si>
  <si>
    <t>3- Soubrt 1/2                          /1 pt</t>
  </si>
  <si>
    <t>4- Déplct-Rythme-Allure-Prés /1pt</t>
  </si>
  <si>
    <t xml:space="preserve">     Elan Rondade flip vrille </t>
  </si>
  <si>
    <r>
      <t xml:space="preserve">On distingue, </t>
    </r>
    <r>
      <rPr>
        <b/>
        <sz val="11"/>
        <rFont val="Calibri"/>
        <family val="2"/>
        <scheme val="minor"/>
      </rPr>
      <t>depuis la rentrée 2020,  5 niveaux techniques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qui permettent de vérifier les acquis techniques sur les 4 agrès et  le trampoline. Ces niveaux sur les agrès sont calqués sur les nouveaux imposés de la FFG</t>
    </r>
  </si>
  <si>
    <r>
      <rPr>
        <b/>
        <sz val="11"/>
        <rFont val="Calibri"/>
        <family val="2"/>
        <scheme val="minor"/>
      </rPr>
      <t>Validation à 70%</t>
    </r>
    <r>
      <rPr>
        <sz val="11"/>
        <rFont val="Calibri"/>
        <family val="2"/>
        <scheme val="minor"/>
      </rPr>
      <t xml:space="preserve"> du total maximal soit </t>
    </r>
    <r>
      <rPr>
        <b/>
        <u/>
        <sz val="11"/>
        <rFont val="Calibri"/>
        <family val="2"/>
        <scheme val="minor"/>
      </rPr>
      <t>70pts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sur les 100 points du total général </t>
    </r>
    <r>
      <rPr>
        <sz val="11"/>
        <rFont val="Calibri"/>
        <family val="2"/>
        <scheme val="minor"/>
      </rPr>
      <t>( ou 42 pts /60 pts au Niv 2)</t>
    </r>
  </si>
  <si>
    <t>Niveau 2:</t>
  </si>
  <si>
    <t>Niveau 3:</t>
  </si>
  <si>
    <t xml:space="preserve">Niveau 4: </t>
  </si>
  <si>
    <t>Niveau 5:</t>
  </si>
  <si>
    <t>Apprentissage en cours des  éléments du Niveau 5</t>
  </si>
  <si>
    <t>Bon profil aux tests physiques (&gt;= à 50% minimum)</t>
  </si>
  <si>
    <t>Les séquences surlignés en saumon dans les différents niveaux, constituent le programme régional</t>
  </si>
  <si>
    <t>complémentaire</t>
  </si>
  <si>
    <t>Trampo-tremp-Table à 1m20/25-  tapis à hauteur</t>
  </si>
  <si>
    <t>Vitesse et qualité de la course et pré-appel rasant- bras derrière à l'appel</t>
  </si>
  <si>
    <t>Dynamisme de l'impulsion bras et maintien de la courbe avant pd le 2ème envol</t>
  </si>
  <si>
    <t>Liaison course sursaut - allongement dans le sursaut</t>
  </si>
  <si>
    <t>Passage en courbe arrière à l’ATR (retard des membres inf lors de l'appui des mains)</t>
  </si>
  <si>
    <t>Dynamisme de l'impulsion bras tendus</t>
  </si>
  <si>
    <t>Jambes tendues à l’impulsion -  retard de bras, à l'oblique haute</t>
  </si>
  <si>
    <t>Courbette par le haut du corps lors du 2è envol- hanches ouvertes (remontée des épaules)</t>
  </si>
  <si>
    <t>3  Bascules prise d'élan à 45° enchainées</t>
  </si>
  <si>
    <t>Bras tendus à la prise d'appui, hanches ouvertes, dos rond</t>
  </si>
  <si>
    <r>
      <t xml:space="preserve">Prise d'élan à 45° haut    </t>
    </r>
    <r>
      <rPr>
        <b/>
        <sz val="10"/>
        <rFont val="Calibri"/>
        <family val="2"/>
        <scheme val="minor"/>
      </rPr>
      <t xml:space="preserve">Si légèrement &lt; à 45° - </t>
    </r>
    <r>
      <rPr>
        <b/>
        <i/>
        <sz val="10"/>
        <rFont val="Calibri"/>
        <family val="2"/>
        <scheme val="minor"/>
      </rPr>
      <t>0,25 pt</t>
    </r>
  </si>
  <si>
    <t xml:space="preserve">                                           Si à 90° , -1 pt</t>
  </si>
  <si>
    <r>
      <rPr>
        <b/>
        <i/>
        <sz val="10"/>
        <rFont val="Calibri"/>
        <family val="2"/>
        <scheme val="minor"/>
      </rPr>
      <t>BONUS</t>
    </r>
    <r>
      <rPr>
        <i/>
        <sz val="10"/>
        <rFont val="Calibri"/>
        <family val="2"/>
        <scheme val="minor"/>
      </rPr>
      <t xml:space="preserve">: Si </t>
    </r>
    <r>
      <rPr>
        <b/>
        <i/>
        <sz val="10"/>
        <rFont val="Calibri"/>
        <family val="2"/>
        <scheme val="minor"/>
      </rPr>
      <t xml:space="preserve">2 basc ATR rebasc 90° </t>
    </r>
    <r>
      <rPr>
        <i/>
        <sz val="10"/>
        <rFont val="Calibri"/>
        <family val="2"/>
        <scheme val="minor"/>
      </rPr>
      <t xml:space="preserve">: </t>
    </r>
    <r>
      <rPr>
        <b/>
        <i/>
        <sz val="10"/>
        <rFont val="Calibri"/>
        <family val="2"/>
        <scheme val="minor"/>
      </rPr>
      <t>+1 pt</t>
    </r>
  </si>
  <si>
    <r>
      <rPr>
        <b/>
        <sz val="10"/>
        <rFont val="Calibri"/>
        <family val="2"/>
        <scheme val="minor"/>
      </rPr>
      <t xml:space="preserve"> Bascule prise d'élan à l'ATR</t>
    </r>
    <r>
      <rPr>
        <sz val="10"/>
        <rFont val="Calibri"/>
        <family val="2"/>
        <scheme val="minor"/>
      </rPr>
      <t xml:space="preserve"> (corps carpé ou jbes serrées)</t>
    </r>
  </si>
  <si>
    <r>
      <rPr>
        <b/>
        <sz val="10"/>
        <rFont val="Calibri"/>
        <family val="2"/>
        <scheme val="minor"/>
      </rPr>
      <t>Balancé 1/2 tour à 45°</t>
    </r>
    <r>
      <rPr>
        <sz val="10"/>
        <rFont val="Calibri"/>
        <family val="2"/>
        <scheme val="minor"/>
      </rPr>
      <t xml:space="preserve"> - </t>
    </r>
    <r>
      <rPr>
        <b/>
        <sz val="10"/>
        <rFont val="Calibri"/>
        <family val="2"/>
        <scheme val="minor"/>
      </rPr>
      <t>2ème balancé 1/2 tour à 45°</t>
    </r>
    <r>
      <rPr>
        <sz val="10"/>
        <rFont val="Calibri"/>
        <family val="2"/>
        <scheme val="minor"/>
      </rPr>
      <t xml:space="preserve"> - Réception au sol</t>
    </r>
  </si>
  <si>
    <r>
      <t xml:space="preserve">Corps aligné à 45° </t>
    </r>
    <r>
      <rPr>
        <i/>
        <sz val="10"/>
        <rFont val="Calibri"/>
        <family val="2"/>
        <scheme val="minor"/>
      </rPr>
      <t xml:space="preserve"> </t>
    </r>
    <r>
      <rPr>
        <b/>
        <i/>
        <sz val="10"/>
        <rFont val="Calibri"/>
        <family val="2"/>
        <scheme val="minor"/>
      </rPr>
      <t>(si légèrement &lt; à 45°: -0,25pt;  Si à 90°: -1pt )</t>
    </r>
  </si>
  <si>
    <t>A la reprise d'appui, corps en courbe avant</t>
  </si>
  <si>
    <r>
      <rPr>
        <b/>
        <i/>
        <sz val="10"/>
        <rFont val="Calibri"/>
        <family val="2"/>
        <scheme val="minor"/>
      </rPr>
      <t>BONUS</t>
    </r>
    <r>
      <rPr>
        <i/>
        <sz val="10"/>
        <rFont val="Calibri"/>
        <family val="2"/>
        <scheme val="minor"/>
      </rPr>
      <t xml:space="preserve">: Si </t>
    </r>
    <r>
      <rPr>
        <b/>
        <i/>
        <sz val="10"/>
        <rFont val="Calibri"/>
        <family val="2"/>
        <scheme val="minor"/>
      </rPr>
      <t xml:space="preserve">une fois contre volée à l'ATR et une fois à 45° </t>
    </r>
    <r>
      <rPr>
        <i/>
        <sz val="10"/>
        <rFont val="Calibri"/>
        <family val="2"/>
        <scheme val="minor"/>
      </rPr>
      <t xml:space="preserve">: </t>
    </r>
    <r>
      <rPr>
        <b/>
        <i/>
        <sz val="10"/>
        <rFont val="Calibri"/>
        <family val="2"/>
        <scheme val="minor"/>
      </rPr>
      <t>+1 pt</t>
    </r>
  </si>
  <si>
    <r>
      <t xml:space="preserve">Bascule prise d'élan à l'ATR </t>
    </r>
    <r>
      <rPr>
        <sz val="10"/>
        <rFont val="Calibri"/>
        <family val="2"/>
        <scheme val="minor"/>
      </rPr>
      <t xml:space="preserve">(carpé ou tendu) </t>
    </r>
    <r>
      <rPr>
        <b/>
        <sz val="10"/>
        <rFont val="Calibri"/>
        <family val="2"/>
        <scheme val="minor"/>
      </rPr>
      <t xml:space="preserve">- Tour proche libre à l'ATR </t>
    </r>
  </si>
  <si>
    <r>
      <rPr>
        <b/>
        <sz val="10"/>
        <rFont val="Calibri"/>
        <family val="2"/>
        <scheme val="minor"/>
      </rPr>
      <t xml:space="preserve">re basc prise d'élan à 90° </t>
    </r>
    <r>
      <rPr>
        <sz val="10"/>
        <rFont val="Calibri"/>
        <family val="2"/>
        <scheme val="minor"/>
      </rPr>
      <t xml:space="preserve">- pose de pied et </t>
    </r>
    <r>
      <rPr>
        <b/>
        <sz val="10"/>
        <rFont val="Calibri"/>
        <family val="2"/>
        <scheme val="minor"/>
      </rPr>
      <t>tour pied mains</t>
    </r>
    <r>
      <rPr>
        <sz val="10"/>
        <rFont val="Calibri"/>
        <family val="2"/>
        <scheme val="minor"/>
      </rPr>
      <t>- sauter BS</t>
    </r>
  </si>
  <si>
    <r>
      <t xml:space="preserve">Prise d'élan à l'ATR ,  </t>
    </r>
    <r>
      <rPr>
        <b/>
        <i/>
        <sz val="10"/>
        <rFont val="Calibri"/>
        <family val="2"/>
        <scheme val="minor"/>
      </rPr>
      <t>(Si entre 45° et 10°: -0,5pt ; Si &lt; 45°: - 1pt)</t>
    </r>
  </si>
  <si>
    <r>
      <t xml:space="preserve">Tour proche à l'ATR:  </t>
    </r>
    <r>
      <rPr>
        <b/>
        <i/>
        <sz val="10"/>
        <rFont val="Calibri"/>
        <family val="2"/>
        <scheme val="minor"/>
      </rPr>
      <t>(Si entre 45° et 10°: -0,5pt ; Si &lt; 45°: - 1pt)</t>
    </r>
  </si>
  <si>
    <r>
      <rPr>
        <b/>
        <i/>
        <sz val="10"/>
        <rFont val="Calibri"/>
        <family val="2"/>
        <scheme val="minor"/>
      </rPr>
      <t>BONUS</t>
    </r>
    <r>
      <rPr>
        <i/>
        <sz val="10"/>
        <rFont val="Calibri"/>
        <family val="2"/>
        <scheme val="minor"/>
      </rPr>
      <t xml:space="preserve">: Si </t>
    </r>
    <r>
      <rPr>
        <b/>
        <i/>
        <sz val="10"/>
        <rFont val="Calibri"/>
        <family val="2"/>
        <scheme val="minor"/>
      </rPr>
      <t xml:space="preserve">2ème tour proche </t>
    </r>
    <r>
      <rPr>
        <i/>
        <sz val="10"/>
        <rFont val="Calibri"/>
        <family val="2"/>
        <scheme val="minor"/>
      </rPr>
      <t>différent  à 45°</t>
    </r>
    <r>
      <rPr>
        <b/>
        <i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: </t>
    </r>
    <r>
      <rPr>
        <b/>
        <i/>
        <sz val="10"/>
        <rFont val="Calibri"/>
        <family val="2"/>
        <scheme val="minor"/>
      </rPr>
      <t>+1 pt</t>
    </r>
  </si>
  <si>
    <r>
      <t xml:space="preserve">Prise d'élan à 90° haut </t>
    </r>
    <r>
      <rPr>
        <i/>
        <sz val="10"/>
        <rFont val="Calibri"/>
        <family val="2"/>
        <scheme val="minor"/>
      </rPr>
      <t>( - 0,25 pt si légèrement &lt; à 90°)</t>
    </r>
  </si>
  <si>
    <r>
      <t xml:space="preserve">Suspension BS, élan - </t>
    </r>
    <r>
      <rPr>
        <b/>
        <sz val="10"/>
        <rFont val="Calibri"/>
        <family val="2"/>
        <scheme val="minor"/>
      </rPr>
      <t xml:space="preserve">Bascule prise d'élan à l'ATR </t>
    </r>
    <r>
      <rPr>
        <sz val="10"/>
        <rFont val="Calibri"/>
        <family val="2"/>
        <scheme val="minor"/>
      </rPr>
      <t>(carpé ou tendu)</t>
    </r>
  </si>
  <si>
    <t>3- BI: Basc ATR  Tour proche à l'ATR</t>
  </si>
  <si>
    <t xml:space="preserve">      - rebasc élan 90° pose de pied et tour pied mains- sauter BS</t>
  </si>
  <si>
    <t>RQUE : Si basc ATR echap -0,5pt; si échap de la prise d'élan -1pt</t>
  </si>
  <si>
    <t>3'-BS: Basc prise d'élan à l'ATR 2 soleils</t>
  </si>
  <si>
    <t>(4è et 5è A/R entre 45° haut et  10°)</t>
  </si>
  <si>
    <t>0,25 pt =  Réalisation très globale, beaucoup de fautes</t>
  </si>
  <si>
    <t>0,5 pt = Réalisation correcte ,avec 4-5 fautes</t>
  </si>
  <si>
    <t xml:space="preserve">0,75 pt = Bonne réalisation  avec moins de 3 fautes </t>
  </si>
  <si>
    <t>1 pt = Très bonne réalisation</t>
  </si>
  <si>
    <t>(possible en fosse avec tapis de réception à hauteur de sol)</t>
  </si>
  <si>
    <t>1- Entrée  équerre, monter à l'ATR retour libre</t>
  </si>
  <si>
    <t>Passage sur la jambe avant en grande fente et battement dynamique de la jambe arrière</t>
  </si>
  <si>
    <t>OPTION:  Renversement avant libre (Salto facial)</t>
  </si>
  <si>
    <t xml:space="preserve">2-  Série Souplesse arrière (écart-serré-écart à l'ATR) -Flip </t>
  </si>
  <si>
    <t>Passage par l'ATR jambes écartées maitrisé puis serrées hanches ouvertes, puis écartées</t>
  </si>
  <si>
    <t>vers le bas -Allègement dans le flip</t>
  </si>
  <si>
    <t>OPTION:  Souplesse arrièrre (écart-serré-écart) Flip- Flip</t>
  </si>
  <si>
    <t>Frappe jambes tendues les 2 pieds décalés  dans l'axe de la</t>
  </si>
  <si>
    <t>poutre, pieds toniques, talons légèrement décollés, chevilles stables</t>
  </si>
  <si>
    <t xml:space="preserve">1- Entrée Equerre, monter à l'ATR retour libre sur poutre </t>
  </si>
  <si>
    <t xml:space="preserve">     OPT- Souplesse Arrière Flip Flip</t>
  </si>
  <si>
    <t xml:space="preserve">     OPT-  Salto facial</t>
  </si>
  <si>
    <t>1 pas cabriole en 4ème devant d'une jambe,  avec poussée complète, hanches ouvertes, projection des bras tendus en opposition à l'horizontale</t>
  </si>
  <si>
    <t>Poussée complète des jambes dans la phase d'impulsion des différents sauts - Amplitude dans la hauteur</t>
  </si>
  <si>
    <t>1+3</t>
  </si>
  <si>
    <r>
      <rPr>
        <b/>
        <i/>
        <sz val="9"/>
        <rFont val="Calibri"/>
        <family val="2"/>
        <scheme val="minor"/>
      </rPr>
      <t>RF salto arrière tendu = evaluation globale / 1pt</t>
    </r>
    <r>
      <rPr>
        <i/>
        <sz val="9"/>
        <rFont val="Calibri"/>
        <family val="2"/>
        <scheme val="minor"/>
      </rPr>
      <t xml:space="preserve"> - puis RF Vrille Evaluation détaillée</t>
    </r>
  </si>
  <si>
    <t>1 + 2-  Elan Rondade flip  tendu     ET     Elan Rondade flip Vrille</t>
  </si>
  <si>
    <t xml:space="preserve">3-  Sursaut Rondade 3 flip salto arrière groupé  </t>
  </si>
  <si>
    <r>
      <t xml:space="preserve">3-  Elan , Saut de mains Flip avant </t>
    </r>
    <r>
      <rPr>
        <sz val="11"/>
        <rFont val="Calibri"/>
        <family val="2"/>
        <scheme val="minor"/>
      </rPr>
      <t>mains sur bloc/fosse 50 cm</t>
    </r>
    <r>
      <rPr>
        <b/>
        <sz val="11"/>
        <rFont val="Calibri"/>
        <family val="2"/>
        <scheme val="minor"/>
      </rPr>
      <t xml:space="preserve"> salto avant groupé</t>
    </r>
  </si>
  <si>
    <t>OPTION:  3 saltos groupés enchainés au rebond /3,5 pts</t>
  </si>
  <si>
    <t>Même critères pour 2ème et 3ème salto</t>
  </si>
  <si>
    <t>4- Elan salto grpé-salto gpé</t>
  </si>
  <si>
    <t xml:space="preserve">De l'équerre,
élévation en stalder à l'ATR 
(Endo)
</t>
  </si>
  <si>
    <t>Roulade arrière ATR
1/2 de valse arrière
et roulade avant retour à la station droite</t>
  </si>
  <si>
    <t>Jambes tendues dans les battements- Exigence écart: 180° pour chacun des sauts</t>
  </si>
  <si>
    <t>Départ pieds , hanches de face- et 1/2 tour complet- réception en demi plié
Dans les 3 sauts, recherche de hauteur et amplitude, buste droit
Rebond dynamique, jambes tendues entre les sauts</t>
  </si>
  <si>
    <t>2'</t>
  </si>
  <si>
    <r>
      <t xml:space="preserve">1- Saut ant-post </t>
    </r>
    <r>
      <rPr>
        <sz val="9"/>
        <rFont val="Calibri"/>
        <family val="2"/>
        <scheme val="minor"/>
      </rPr>
      <t xml:space="preserve">D+G-reb 1/2   </t>
    </r>
    <r>
      <rPr>
        <sz val="10"/>
        <rFont val="Calibri"/>
        <family val="2"/>
        <scheme val="minor"/>
      </rPr>
      <t>/2pts</t>
    </r>
  </si>
  <si>
    <t>2- Saut changt jbe                  /2pts</t>
  </si>
  <si>
    <t>4- BIs:  Tour proche 2 (PM à l'ATR)</t>
  </si>
  <si>
    <t xml:space="preserve">    BIs:  Tour proche 3 ( Stalder à l'ATR</t>
  </si>
  <si>
    <t>Corps et pointes dans les 10°</t>
  </si>
  <si>
    <r>
      <rPr>
        <b/>
        <sz val="9"/>
        <rFont val="Calibri"/>
        <family val="2"/>
        <scheme val="minor"/>
      </rPr>
      <t xml:space="preserve">OU    </t>
    </r>
    <r>
      <rPr>
        <sz val="9"/>
        <rFont val="Calibri"/>
        <family val="2"/>
        <scheme val="minor"/>
      </rPr>
      <t xml:space="preserve"> </t>
    </r>
    <r>
      <rPr>
        <u/>
        <sz val="9"/>
        <rFont val="Calibri"/>
        <family val="2"/>
        <scheme val="minor"/>
      </rPr>
      <t>Evaluation globale</t>
    </r>
    <r>
      <rPr>
        <sz val="9"/>
        <rFont val="Calibri"/>
        <family val="2"/>
        <scheme val="minor"/>
      </rPr>
      <t>: 0,25pt (réalisé, bcp de fautes); 0,5pts (réalisé, 4-5 fautes)</t>
    </r>
  </si>
  <si>
    <t>0,75 pts (moins de 3 fautes techn ou exé);  1 pt (Très bonne réalisation)</t>
  </si>
  <si>
    <t>séquence 3: Evaluation globale: 1 pt par tour proche</t>
  </si>
  <si>
    <t>2- Sursaut  Rondade 3 flip salto arrière groupé</t>
  </si>
  <si>
    <t xml:space="preserve">     OPT- Elan  RF tempo F salto</t>
  </si>
  <si>
    <r>
      <t>OPTION: Placer un tempo dans la série- Elan autorisé</t>
    </r>
    <r>
      <rPr>
        <sz val="10"/>
        <rFont val="Calibri"/>
        <family val="2"/>
        <scheme val="minor"/>
      </rPr>
      <t xml:space="preserve"> (modalité Grd Est)</t>
    </r>
  </si>
  <si>
    <t>Enchainement des 4 éléments</t>
  </si>
  <si>
    <t>Secteur Jeunesse GAF Grand Est- Saison 2021/2022</t>
  </si>
  <si>
    <t>Correspond à l'imposé national Niv 1 et est préparé dans les clubs; pas de validation dans la filière PAS</t>
  </si>
  <si>
    <t>Correspond à l'imposé national Niv 2 - Prioritairement pour les 8 et 9 ans (CE1 et CE2); possible pour les 10 ans (CM1)</t>
  </si>
  <si>
    <t>Validation obligatoire pour intégrer un collectif de secteur.</t>
  </si>
  <si>
    <t xml:space="preserve">Correspond à l'imposé national Niv 3- Prioritairement pour les 9 et 10 ans (CE2 et CM1); possible pour les 11 ans (CM2) </t>
  </si>
  <si>
    <t>Validation obligatoire pour accéder au stage régional Grand Est, du mois d'Octobre, quand celui-ci est mis en place</t>
  </si>
  <si>
    <t>Correspond à l'imposé national Niv 4- Prioritairement pour les 9 et 10 ans (CE2 et CM1); mais possible pour les 11 ans (CM2)</t>
  </si>
  <si>
    <t>Validation obligatoire pour accéder au stage national du mois de février</t>
  </si>
  <si>
    <t>Correspond à l'imposé national Niv 5- Prioritairement pour les 9 et 10 ans (CE2 et CM1); mais possible pour les 11 ans (CM2) et  12 ans  (6ème)
identifiées au niveau national</t>
  </si>
  <si>
    <t>Contenus du travail du stage régional N°2 quand celui-ci est mis en place , du camp d'été, et des stages contacts en Pôle</t>
  </si>
  <si>
    <t>Accès aux différents collectifs:</t>
  </si>
  <si>
    <t>Accès aux stages de secteur</t>
  </si>
  <si>
    <t>Validation du Niveau 2  à 70% (correspond à l'imposé national Niv 2)</t>
  </si>
  <si>
    <t xml:space="preserve">Accès au contrôle régional </t>
  </si>
  <si>
    <t>Validation du Niveau 3 puis du Niveau 4 à 70%  (correspond aux imposés nationaux  Niv 3 et 4)</t>
  </si>
  <si>
    <r>
      <t>Validation à 70 % du Niveau 4 PAS Grd Est</t>
    </r>
    <r>
      <rPr>
        <sz val="11"/>
        <rFont val="Calibri"/>
        <family val="2"/>
        <scheme val="minor"/>
      </rPr>
      <t>(correspond à l'imposé national Niv 4)</t>
    </r>
  </si>
  <si>
    <t>(fév)</t>
  </si>
  <si>
    <t>pour les CM1 ( en préparation du Niv 5 pour les CM2)</t>
  </si>
  <si>
    <t>NOM Prénom:</t>
  </si>
  <si>
    <t>_____________________________________________</t>
  </si>
  <si>
    <t>Club:</t>
  </si>
  <si>
    <t>_________________________</t>
  </si>
  <si>
    <t>Dates</t>
  </si>
  <si>
    <t>Total général :</t>
  </si>
  <si>
    <t>Fiche critères techniques  SAUT/TRAMPO: Saison 2021/2022
Niveau 5</t>
  </si>
  <si>
    <t>0,5 point = En Cours ( réalisaion globale)</t>
  </si>
  <si>
    <t>Fiche critères techniques  BARRES: Saison 2021/2022
Niveau 5</t>
  </si>
  <si>
    <t>Fiche critères techniques  POUTRE: Saison 2021/2022
Niveau 5</t>
  </si>
  <si>
    <t>Fiche critères technique Séquence Gymnique POUTRE: Saison 2021/2022
Niveau 5</t>
  </si>
  <si>
    <t>Fiche critères techniques  SOL- Lignes ACROBATIQUES: Saison 2021/2022
Niveau 5</t>
  </si>
  <si>
    <t xml:space="preserve">Fiche critères techniques SOL Ligne Base : Saison 2021/2022
Niveau 5 </t>
  </si>
  <si>
    <t xml:space="preserve">Fiche critères techniques : SEQUENCE GYMNIQUE SOL- Saison 2021-2022
Niveau 5 </t>
  </si>
  <si>
    <r>
      <t xml:space="preserve">Secteur Jeunesse GAF Grand Est- Programme de formation et de détection </t>
    </r>
    <r>
      <rPr>
        <b/>
        <sz val="12"/>
        <rFont val="Calibri"/>
        <family val="2"/>
        <scheme val="minor"/>
      </rPr>
      <t>NIVEAU 5</t>
    </r>
    <r>
      <rPr>
        <sz val="12"/>
        <rFont val="Calibri"/>
        <family val="2"/>
        <scheme val="minor"/>
      </rPr>
      <t>: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>Saison 2021/2022</t>
    </r>
  </si>
  <si>
    <t>2-   Course  rond flip sur table, arrivée debout sur tapis à hauteur, rebond tomber dos</t>
  </si>
  <si>
    <r>
      <t xml:space="preserve">Liaison entre les élé </t>
    </r>
    <r>
      <rPr>
        <b/>
        <sz val="8"/>
        <rFont val="Calibri"/>
        <family val="2"/>
        <scheme val="minor"/>
      </rPr>
      <t>(-1 pt si pose de pied; -0,5 si déséquilibre ou arrêt &gt;2")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</si>
</sst>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Verdana"/>
    </font>
    <font>
      <sz val="10"/>
      <name val="Chalkboard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Verdana"/>
      <family val="2"/>
    </font>
    <font>
      <b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sz val="8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name val="Verdana"/>
      <family val="2"/>
    </font>
    <font>
      <b/>
      <sz val="10"/>
      <name val="Verdana"/>
      <family val="2"/>
    </font>
    <font>
      <b/>
      <i/>
      <sz val="1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i/>
      <sz val="9"/>
      <name val="Verdana"/>
      <family val="2"/>
    </font>
    <font>
      <b/>
      <i/>
      <sz val="9"/>
      <color rgb="FF0000FF"/>
      <name val="Calibri"/>
      <family val="2"/>
      <scheme val="minor"/>
    </font>
    <font>
      <b/>
      <sz val="10"/>
      <name val="Chalkboard"/>
    </font>
    <font>
      <b/>
      <sz val="8"/>
      <name val="Calibri"/>
      <family val="2"/>
      <scheme val="minor"/>
    </font>
    <font>
      <u/>
      <sz val="9"/>
      <name val="Calibri"/>
      <family val="2"/>
      <scheme val="minor"/>
    </font>
    <font>
      <u/>
      <sz val="8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9"/>
      <name val="Calibri"/>
      <family val="2"/>
    </font>
    <font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i/>
      <sz val="8"/>
      <color rgb="FF0000FF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</cellStyleXfs>
  <cellXfs count="839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5" fillId="0" borderId="0" xfId="0" applyFont="1"/>
    <xf numFmtId="0" fontId="1" fillId="0" borderId="0" xfId="0" applyNumberFormat="1" applyFont="1" applyAlignment="1">
      <alignment horizontal="center" vertical="center"/>
    </xf>
    <xf numFmtId="0" fontId="11" fillId="0" borderId="0" xfId="0" applyNumberFormat="1" applyFont="1"/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Fill="1"/>
    <xf numFmtId="0" fontId="11" fillId="0" borderId="0" xfId="0" applyFont="1"/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3" borderId="0" xfId="0" applyFont="1" applyFill="1" applyBorder="1"/>
    <xf numFmtId="0" fontId="11" fillId="0" borderId="0" xfId="0" applyFont="1" applyAlignment="1">
      <alignment vertical="top"/>
    </xf>
    <xf numFmtId="0" fontId="19" fillId="0" borderId="0" xfId="0" applyFont="1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2" borderId="11" xfId="0" applyFont="1" applyFill="1" applyBorder="1"/>
    <xf numFmtId="0" fontId="5" fillId="0" borderId="9" xfId="0" applyFont="1" applyBorder="1"/>
    <xf numFmtId="0" fontId="5" fillId="0" borderId="11" xfId="0" applyFont="1" applyBorder="1"/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right"/>
    </xf>
    <xf numFmtId="0" fontId="12" fillId="2" borderId="12" xfId="0" applyFont="1" applyFill="1" applyBorder="1"/>
    <xf numFmtId="0" fontId="28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11" fillId="0" borderId="0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/>
    </xf>
    <xf numFmtId="0" fontId="17" fillId="0" borderId="0" xfId="0" applyFont="1"/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vertical="top" wrapText="1"/>
    </xf>
    <xf numFmtId="0" fontId="0" fillId="0" borderId="8" xfId="0" applyBorder="1"/>
    <xf numFmtId="0" fontId="11" fillId="0" borderId="12" xfId="0" applyFont="1" applyBorder="1" applyAlignment="1">
      <alignment vertical="top" wrapText="1"/>
    </xf>
    <xf numFmtId="0" fontId="0" fillId="0" borderId="10" xfId="0" applyBorder="1"/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2" fillId="0" borderId="10" xfId="0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1" xfId="0" applyFont="1" applyBorder="1" applyAlignment="1"/>
    <xf numFmtId="0" fontId="11" fillId="0" borderId="12" xfId="0" applyFont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9" xfId="0" applyFont="1" applyBorder="1" applyAlignment="1"/>
    <xf numFmtId="0" fontId="11" fillId="0" borderId="0" xfId="0" applyFont="1" applyAlignment="1"/>
    <xf numFmtId="0" fontId="4" fillId="0" borderId="0" xfId="0" applyFont="1"/>
    <xf numFmtId="0" fontId="15" fillId="0" borderId="0" xfId="0" applyFont="1" applyAlignment="1">
      <alignment horizontal="right" vertical="center"/>
    </xf>
    <xf numFmtId="0" fontId="0" fillId="0" borderId="12" xfId="0" applyBorder="1"/>
    <xf numFmtId="0" fontId="11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/>
    <xf numFmtId="0" fontId="6" fillId="0" borderId="0" xfId="0" applyFont="1" applyFill="1" applyBorder="1" applyAlignment="1">
      <alignment vertical="center" wrapText="1"/>
    </xf>
    <xf numFmtId="0" fontId="11" fillId="0" borderId="0" xfId="0" applyNumberFormat="1" applyFont="1" applyFill="1" applyBorder="1"/>
    <xf numFmtId="0" fontId="14" fillId="0" borderId="0" xfId="0" applyNumberFormat="1" applyFont="1"/>
    <xf numFmtId="0" fontId="11" fillId="0" borderId="0" xfId="0" applyNumberFormat="1" applyFont="1" applyFill="1" applyBorder="1" applyAlignment="1"/>
    <xf numFmtId="0" fontId="13" fillId="0" borderId="0" xfId="0" applyNumberFormat="1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5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39" fillId="0" borderId="0" xfId="0" applyNumberFormat="1" applyFont="1" applyFill="1" applyBorder="1" applyAlignment="1">
      <alignment horizontal="right" vertical="center"/>
    </xf>
    <xf numFmtId="0" fontId="3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40" fillId="0" borderId="0" xfId="0" applyFont="1" applyAlignment="1">
      <alignment horizontal="left" vertical="center"/>
    </xf>
    <xf numFmtId="0" fontId="31" fillId="0" borderId="0" xfId="0" applyFont="1" applyBorder="1" applyAlignment="1">
      <alignment horizontal="right" vertical="top"/>
    </xf>
    <xf numFmtId="0" fontId="12" fillId="0" borderId="0" xfId="0" applyFont="1"/>
    <xf numFmtId="0" fontId="9" fillId="0" borderId="0" xfId="0" applyFont="1" applyBorder="1" applyAlignment="1">
      <alignment horizontal="center"/>
    </xf>
    <xf numFmtId="0" fontId="43" fillId="0" borderId="7" xfId="0" applyFont="1" applyBorder="1"/>
    <xf numFmtId="0" fontId="11" fillId="0" borderId="7" xfId="0" applyFont="1" applyBorder="1" applyAlignment="1">
      <alignment horizontal="center"/>
    </xf>
    <xf numFmtId="0" fontId="0" fillId="0" borderId="7" xfId="0" applyBorder="1"/>
    <xf numFmtId="0" fontId="6" fillId="0" borderId="0" xfId="0" applyFont="1" applyBorder="1"/>
    <xf numFmtId="0" fontId="6" fillId="0" borderId="7" xfId="0" applyFont="1" applyBorder="1"/>
    <xf numFmtId="0" fontId="11" fillId="0" borderId="7" xfId="0" applyFont="1" applyBorder="1"/>
    <xf numFmtId="0" fontId="11" fillId="0" borderId="13" xfId="0" applyFont="1" applyBorder="1"/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/>
    <xf numFmtId="0" fontId="21" fillId="0" borderId="0" xfId="0" applyFont="1" applyFill="1" applyBorder="1" applyAlignment="1">
      <alignment horizontal="right"/>
    </xf>
    <xf numFmtId="0" fontId="0" fillId="0" borderId="7" xfId="0" applyFill="1" applyBorder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4" fillId="0" borderId="0" xfId="0" applyFont="1" applyBorder="1" applyAlignment="1">
      <alignment vertical="center" wrapText="1"/>
    </xf>
    <xf numFmtId="0" fontId="11" fillId="0" borderId="7" xfId="0" applyFont="1" applyFill="1" applyBorder="1"/>
    <xf numFmtId="0" fontId="25" fillId="0" borderId="0" xfId="0" applyFont="1"/>
    <xf numFmtId="0" fontId="11" fillId="0" borderId="7" xfId="0" applyFont="1" applyBorder="1" applyAlignment="1">
      <alignment vertical="center"/>
    </xf>
    <xf numFmtId="0" fontId="4" fillId="0" borderId="5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7" fillId="0" borderId="0" xfId="0" applyFont="1"/>
    <xf numFmtId="0" fontId="40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49" fillId="0" borderId="0" xfId="0" applyFont="1"/>
    <xf numFmtId="0" fontId="31" fillId="0" borderId="0" xfId="0" applyFont="1" applyFill="1" applyBorder="1" applyAlignment="1">
      <alignment horizontal="right" vertical="top"/>
    </xf>
    <xf numFmtId="0" fontId="11" fillId="0" borderId="14" xfId="0" applyFont="1" applyFill="1" applyBorder="1"/>
    <xf numFmtId="0" fontId="6" fillId="8" borderId="1" xfId="0" applyFont="1" applyFill="1" applyBorder="1"/>
    <xf numFmtId="0" fontId="0" fillId="8" borderId="3" xfId="0" applyFill="1" applyBorder="1"/>
    <xf numFmtId="0" fontId="6" fillId="8" borderId="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1" xfId="0" applyFont="1" applyFill="1" applyBorder="1" applyAlignment="1"/>
    <xf numFmtId="0" fontId="6" fillId="8" borderId="2" xfId="0" applyFont="1" applyFill="1" applyBorder="1" applyAlignment="1"/>
    <xf numFmtId="0" fontId="33" fillId="8" borderId="3" xfId="0" applyFont="1" applyFill="1" applyBorder="1"/>
    <xf numFmtId="0" fontId="5" fillId="8" borderId="7" xfId="0" applyFont="1" applyFill="1" applyBorder="1"/>
    <xf numFmtId="0" fontId="44" fillId="0" borderId="0" xfId="0" applyFont="1" applyAlignment="1">
      <alignment horizontal="center" vertical="top"/>
    </xf>
    <xf numFmtId="0" fontId="52" fillId="0" borderId="0" xfId="0" applyFont="1"/>
    <xf numFmtId="0" fontId="9" fillId="0" borderId="0" xfId="0" applyFont="1" applyBorder="1"/>
    <xf numFmtId="0" fontId="11" fillId="0" borderId="26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7" xfId="0" applyFont="1" applyFill="1" applyBorder="1" applyAlignment="1"/>
    <xf numFmtId="0" fontId="31" fillId="0" borderId="7" xfId="0" applyFont="1" applyFill="1" applyBorder="1"/>
    <xf numFmtId="0" fontId="11" fillId="0" borderId="3" xfId="0" applyFont="1" applyBorder="1"/>
    <xf numFmtId="0" fontId="11" fillId="0" borderId="3" xfId="0" applyFont="1" applyFill="1" applyBorder="1" applyAlignment="1"/>
    <xf numFmtId="0" fontId="5" fillId="5" borderId="19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1" fillId="0" borderId="34" xfId="0" applyFont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4" fillId="0" borderId="0" xfId="0" applyFont="1" applyBorder="1"/>
    <xf numFmtId="0" fontId="11" fillId="3" borderId="0" xfId="0" applyFont="1" applyFill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8" xfId="0" applyFont="1" applyBorder="1"/>
    <xf numFmtId="0" fontId="5" fillId="8" borderId="1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9" xfId="0" applyFont="1" applyFill="1" applyBorder="1"/>
    <xf numFmtId="0" fontId="12" fillId="3" borderId="0" xfId="0" applyFont="1" applyFill="1"/>
    <xf numFmtId="0" fontId="12" fillId="3" borderId="5" xfId="0" applyFont="1" applyFill="1" applyBorder="1"/>
    <xf numFmtId="0" fontId="5" fillId="3" borderId="11" xfId="0" applyFont="1" applyFill="1" applyBorder="1"/>
    <xf numFmtId="0" fontId="12" fillId="3" borderId="1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6" fillId="3" borderId="0" xfId="0" applyFont="1" applyFill="1" applyAlignment="1">
      <alignment horizontal="left" wrapText="1"/>
    </xf>
    <xf numFmtId="0" fontId="14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5" fillId="5" borderId="7" xfId="0" applyFont="1" applyFill="1" applyBorder="1"/>
    <xf numFmtId="0" fontId="21" fillId="0" borderId="0" xfId="0" applyFont="1" applyAlignment="1">
      <alignment horizontal="right"/>
    </xf>
    <xf numFmtId="0" fontId="5" fillId="0" borderId="0" xfId="0" applyFont="1" applyFill="1" applyBorder="1"/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center"/>
    </xf>
    <xf numFmtId="0" fontId="21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3" xfId="0" applyFill="1" applyBorder="1" applyAlignment="1"/>
    <xf numFmtId="0" fontId="0" fillId="0" borderId="13" xfId="0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0" fillId="0" borderId="7" xfId="0" applyBorder="1" applyAlignment="1"/>
    <xf numFmtId="0" fontId="0" fillId="0" borderId="7" xfId="0" applyFill="1" applyBorder="1" applyAlignment="1"/>
    <xf numFmtId="0" fontId="6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8" fillId="8" borderId="7" xfId="0" applyFont="1" applyFill="1" applyBorder="1"/>
    <xf numFmtId="0" fontId="11" fillId="0" borderId="7" xfId="0" applyFont="1" applyBorder="1" applyAlignment="1">
      <alignment horizontal="right"/>
    </xf>
    <xf numFmtId="0" fontId="31" fillId="6" borderId="0" xfId="0" applyFont="1" applyFill="1"/>
    <xf numFmtId="0" fontId="54" fillId="6" borderId="0" xfId="0" applyFont="1" applyFill="1" applyAlignment="1">
      <alignment horizontal="right"/>
    </xf>
    <xf numFmtId="0" fontId="4" fillId="7" borderId="4" xfId="0" applyFont="1" applyFill="1" applyBorder="1"/>
    <xf numFmtId="0" fontId="4" fillId="7" borderId="6" xfId="0" applyFont="1" applyFill="1" applyBorder="1"/>
    <xf numFmtId="0" fontId="11" fillId="7" borderId="7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5" fillId="7" borderId="6" xfId="0" applyFont="1" applyFill="1" applyBorder="1"/>
    <xf numFmtId="0" fontId="5" fillId="7" borderId="9" xfId="0" applyFont="1" applyFill="1" applyBorder="1"/>
    <xf numFmtId="0" fontId="5" fillId="7" borderId="8" xfId="0" applyFont="1" applyFill="1" applyBorder="1"/>
    <xf numFmtId="0" fontId="7" fillId="7" borderId="9" xfId="0" applyFont="1" applyFill="1" applyBorder="1"/>
    <xf numFmtId="0" fontId="0" fillId="7" borderId="8" xfId="0" applyFill="1" applyBorder="1"/>
    <xf numFmtId="0" fontId="5" fillId="7" borderId="11" xfId="0" applyFont="1" applyFill="1" applyBorder="1"/>
    <xf numFmtId="0" fontId="5" fillId="7" borderId="10" xfId="0" applyFont="1" applyFill="1" applyBorder="1"/>
    <xf numFmtId="0" fontId="18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4" fillId="8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7" borderId="14" xfId="0" applyFont="1" applyFill="1" applyBorder="1"/>
    <xf numFmtId="0" fontId="5" fillId="7" borderId="15" xfId="0" applyFont="1" applyFill="1" applyBorder="1"/>
    <xf numFmtId="0" fontId="7" fillId="7" borderId="13" xfId="0" applyFont="1" applyFill="1" applyBorder="1"/>
    <xf numFmtId="0" fontId="6" fillId="5" borderId="13" xfId="0" applyFont="1" applyFill="1" applyBorder="1" applyAlignment="1">
      <alignment horizontal="center" wrapText="1"/>
    </xf>
    <xf numFmtId="0" fontId="13" fillId="8" borderId="15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4" fillId="0" borderId="0" xfId="0" applyFont="1"/>
    <xf numFmtId="0" fontId="5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4" fillId="7" borderId="9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55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5" fillId="0" borderId="1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right"/>
    </xf>
    <xf numFmtId="0" fontId="57" fillId="0" borderId="0" xfId="0" applyFont="1"/>
    <xf numFmtId="0" fontId="58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59" fillId="0" borderId="0" xfId="0" applyFont="1"/>
    <xf numFmtId="0" fontId="60" fillId="0" borderId="0" xfId="0" applyFont="1"/>
    <xf numFmtId="0" fontId="46" fillId="0" borderId="0" xfId="0" applyFont="1"/>
    <xf numFmtId="0" fontId="45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5" fillId="0" borderId="3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5" borderId="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8" borderId="31" xfId="0" applyFont="1" applyFill="1" applyBorder="1" applyAlignment="1">
      <alignment horizontal="left" vertical="top" wrapText="1"/>
    </xf>
    <xf numFmtId="0" fontId="5" fillId="8" borderId="32" xfId="0" applyFont="1" applyFill="1" applyBorder="1" applyAlignment="1">
      <alignment horizontal="left" vertical="top" wrapText="1"/>
    </xf>
    <xf numFmtId="0" fontId="5" fillId="8" borderId="33" xfId="0" applyFont="1" applyFill="1" applyBorder="1" applyAlignment="1">
      <alignment horizontal="left" vertical="top" wrapText="1"/>
    </xf>
    <xf numFmtId="0" fontId="5" fillId="8" borderId="31" xfId="0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left" vertical="center" wrapText="1"/>
    </xf>
    <xf numFmtId="0" fontId="5" fillId="8" borderId="27" xfId="0" applyFont="1" applyFill="1" applyBorder="1" applyAlignment="1">
      <alignment horizontal="left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7" xfId="0" applyFont="1" applyBorder="1" applyAlignment="1">
      <alignment horizontal="righ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8" borderId="1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50" fillId="0" borderId="0" xfId="0" applyFont="1" applyAlignment="1">
      <alignment horizontal="center"/>
    </xf>
    <xf numFmtId="0" fontId="5" fillId="5" borderId="25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35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48" fillId="0" borderId="16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48" fillId="0" borderId="21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24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31" fillId="7" borderId="19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1" fillId="7" borderId="2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5" fillId="0" borderId="4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1" fillId="7" borderId="21" xfId="0" applyNumberFormat="1" applyFont="1" applyFill="1" applyBorder="1" applyAlignment="1">
      <alignment horizontal="center" vertical="center" wrapText="1"/>
    </xf>
    <xf numFmtId="0" fontId="31" fillId="7" borderId="22" xfId="0" applyNumberFormat="1" applyFont="1" applyFill="1" applyBorder="1" applyAlignment="1">
      <alignment horizontal="center" vertical="center" wrapText="1"/>
    </xf>
    <xf numFmtId="0" fontId="31" fillId="7" borderId="23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/>
    <xf numFmtId="0" fontId="35" fillId="0" borderId="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1" fillId="0" borderId="0" xfId="0" applyFont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44" fillId="0" borderId="12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5" fillId="7" borderId="16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/>
    </xf>
    <xf numFmtId="0" fontId="25" fillId="7" borderId="21" xfId="0" applyNumberFormat="1" applyFont="1" applyFill="1" applyBorder="1" applyAlignment="1">
      <alignment horizontal="center" vertical="center" wrapText="1"/>
    </xf>
    <xf numFmtId="0" fontId="25" fillId="7" borderId="22" xfId="0" applyNumberFormat="1" applyFont="1" applyFill="1" applyBorder="1" applyAlignment="1">
      <alignment horizontal="center" vertical="center" wrapText="1"/>
    </xf>
    <xf numFmtId="0" fontId="25" fillId="7" borderId="23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/>
    <xf numFmtId="0" fontId="5" fillId="0" borderId="7" xfId="0" applyFont="1" applyBorder="1"/>
    <xf numFmtId="0" fontId="5" fillId="5" borderId="9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9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/>
    <xf numFmtId="0" fontId="5" fillId="2" borderId="4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3" xfId="0" applyFont="1" applyFill="1" applyBorder="1"/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8" fillId="6" borderId="4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38" fillId="0" borderId="0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9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4" fillId="5" borderId="1" xfId="0" applyNumberFormat="1" applyFont="1" applyFill="1" applyBorder="1" applyAlignment="1">
      <alignment horizontal="center"/>
    </xf>
    <xf numFmtId="0" fontId="4" fillId="5" borderId="2" xfId="0" applyNumberFormat="1" applyFont="1" applyFill="1" applyBorder="1" applyAlignment="1">
      <alignment horizontal="center"/>
    </xf>
    <xf numFmtId="0" fontId="4" fillId="5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7" borderId="1" xfId="0" applyNumberFormat="1" applyFont="1" applyFill="1" applyBorder="1" applyAlignment="1">
      <alignment horizontal="center" wrapText="1"/>
    </xf>
    <xf numFmtId="0" fontId="5" fillId="7" borderId="2" xfId="0" applyNumberFormat="1" applyFont="1" applyFill="1" applyBorder="1" applyAlignment="1">
      <alignment horizontal="center"/>
    </xf>
    <xf numFmtId="0" fontId="5" fillId="7" borderId="3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/>
    </xf>
    <xf numFmtId="0" fontId="4" fillId="5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left" vertical="center"/>
    </xf>
    <xf numFmtId="0" fontId="11" fillId="0" borderId="3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44" fillId="0" borderId="12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11" fillId="0" borderId="7" xfId="0" applyNumberFormat="1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4" fillId="0" borderId="12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31" fillId="7" borderId="11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top" wrapText="1"/>
    </xf>
    <xf numFmtId="0" fontId="6" fillId="5" borderId="15" xfId="0" applyFont="1" applyFill="1" applyBorder="1" applyAlignment="1">
      <alignment horizontal="center" vertical="top" wrapText="1"/>
    </xf>
    <xf numFmtId="0" fontId="6" fillId="5" borderId="13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vertical="top"/>
    </xf>
    <xf numFmtId="0" fontId="4" fillId="5" borderId="15" xfId="0" applyFont="1" applyFill="1" applyBorder="1" applyAlignment="1">
      <alignment horizontal="center" vertical="top"/>
    </xf>
  </cellXfs>
  <cellStyles count="62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Normal" xfId="0" builtinId="0"/>
    <cellStyle name="Normal 2" xfId="621" xr:uid="{00000000-0005-0000-0000-00006D020000}"/>
  </cellStyles>
  <dxfs count="0"/>
  <tableStyles count="0" defaultTableStyle="TableStyleMedium9" defaultPivotStyle="PivotStyleMedium4"/>
  <colors>
    <mruColors>
      <color rgb="FFFFFF99"/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zoomScaleNormal="100" workbookViewId="0">
      <selection activeCell="L15" sqref="L15"/>
    </sheetView>
  </sheetViews>
  <sheetFormatPr baseColWidth="10" defaultRowHeight="15"/>
  <cols>
    <col min="1" max="1" width="11" style="8" customWidth="1"/>
    <col min="2" max="7" width="10.875" style="8"/>
    <col min="8" max="8" width="13.375" style="8" customWidth="1"/>
  </cols>
  <sheetData>
    <row r="2" spans="1:8">
      <c r="A2" s="334" t="s">
        <v>524</v>
      </c>
      <c r="B2" s="335"/>
      <c r="C2" s="335"/>
      <c r="D2" s="335"/>
      <c r="E2" s="335"/>
      <c r="F2" s="335"/>
      <c r="G2" s="335"/>
      <c r="H2" s="336"/>
    </row>
    <row r="5" spans="1:8">
      <c r="A5" s="142" t="s">
        <v>2</v>
      </c>
      <c r="B5" s="142"/>
      <c r="C5" s="142"/>
      <c r="D5" s="142"/>
      <c r="E5" s="142"/>
      <c r="F5" s="142"/>
      <c r="G5" s="142"/>
      <c r="H5" s="142"/>
    </row>
    <row r="6" spans="1:8" ht="52.5" customHeight="1">
      <c r="A6" s="337" t="s">
        <v>10</v>
      </c>
      <c r="B6" s="337"/>
      <c r="C6" s="337"/>
      <c r="D6" s="337"/>
      <c r="E6" s="337"/>
      <c r="F6" s="337"/>
      <c r="G6" s="337"/>
      <c r="H6" s="337"/>
    </row>
    <row r="7" spans="1:8" ht="17.25" customHeight="1"/>
    <row r="8" spans="1:8" ht="39.75" customHeight="1">
      <c r="A8" s="338" t="s">
        <v>440</v>
      </c>
      <c r="B8" s="338"/>
      <c r="C8" s="338"/>
      <c r="D8" s="338"/>
      <c r="E8" s="338"/>
      <c r="F8" s="338"/>
      <c r="G8" s="338"/>
      <c r="H8" s="338"/>
    </row>
    <row r="9" spans="1:8" ht="14.25" customHeight="1"/>
    <row r="10" spans="1:8">
      <c r="A10" s="8" t="s">
        <v>3</v>
      </c>
      <c r="B10" s="8" t="s">
        <v>4</v>
      </c>
    </row>
    <row r="11" spans="1:8">
      <c r="B11" s="8" t="s">
        <v>441</v>
      </c>
    </row>
    <row r="13" spans="1:8">
      <c r="A13" s="8" t="s">
        <v>5</v>
      </c>
      <c r="B13" s="8" t="s">
        <v>525</v>
      </c>
    </row>
    <row r="15" spans="1:8">
      <c r="A15" s="8" t="s">
        <v>442</v>
      </c>
      <c r="B15" s="8" t="s">
        <v>526</v>
      </c>
    </row>
    <row r="16" spans="1:8">
      <c r="B16" s="8" t="s">
        <v>527</v>
      </c>
    </row>
    <row r="18" spans="1:8">
      <c r="A18" s="8" t="s">
        <v>443</v>
      </c>
      <c r="B18" s="8" t="s">
        <v>528</v>
      </c>
    </row>
    <row r="19" spans="1:8">
      <c r="B19" s="8" t="s">
        <v>529</v>
      </c>
    </row>
    <row r="21" spans="1:8" ht="15.6" customHeight="1">
      <c r="A21" s="8" t="s">
        <v>444</v>
      </c>
      <c r="B21" s="8" t="s">
        <v>530</v>
      </c>
    </row>
    <row r="22" spans="1:8">
      <c r="B22" s="8" t="s">
        <v>531</v>
      </c>
    </row>
    <row r="23" spans="1:8" ht="15.6" customHeight="1"/>
    <row r="24" spans="1:8">
      <c r="A24" s="19" t="s">
        <v>445</v>
      </c>
      <c r="B24" s="339" t="s">
        <v>532</v>
      </c>
      <c r="C24" s="339"/>
      <c r="D24" s="339"/>
      <c r="E24" s="339"/>
      <c r="F24" s="339"/>
      <c r="G24" s="339"/>
      <c r="H24" s="339"/>
    </row>
    <row r="25" spans="1:8">
      <c r="B25" s="8" t="s">
        <v>533</v>
      </c>
    </row>
    <row r="27" spans="1:8">
      <c r="A27" s="8" t="s">
        <v>7</v>
      </c>
    </row>
    <row r="29" spans="1:8">
      <c r="A29" s="165"/>
      <c r="C29" s="165"/>
    </row>
    <row r="30" spans="1:8">
      <c r="A30" s="303" t="s">
        <v>534</v>
      </c>
    </row>
    <row r="32" spans="1:8">
      <c r="A32" s="8" t="s">
        <v>535</v>
      </c>
      <c r="C32" s="8" t="s">
        <v>536</v>
      </c>
    </row>
    <row r="33" spans="1:7">
      <c r="C33" s="8" t="s">
        <v>154</v>
      </c>
    </row>
    <row r="35" spans="1:7">
      <c r="A35" s="8" t="s">
        <v>537</v>
      </c>
      <c r="C35" s="8" t="s">
        <v>538</v>
      </c>
    </row>
    <row r="36" spans="1:7">
      <c r="A36" s="8" t="s">
        <v>9</v>
      </c>
    </row>
    <row r="38" spans="1:7">
      <c r="A38" s="142" t="s">
        <v>6</v>
      </c>
      <c r="C38" s="142" t="s">
        <v>539</v>
      </c>
    </row>
    <row r="39" spans="1:7">
      <c r="A39" s="8" t="s">
        <v>540</v>
      </c>
      <c r="C39" s="8" t="s">
        <v>541</v>
      </c>
    </row>
    <row r="40" spans="1:7">
      <c r="C40" s="142" t="s">
        <v>446</v>
      </c>
    </row>
    <row r="41" spans="1:7">
      <c r="C41" s="8" t="s">
        <v>447</v>
      </c>
    </row>
    <row r="42" spans="1:7">
      <c r="C42" s="8" t="s">
        <v>155</v>
      </c>
    </row>
    <row r="44" spans="1:7">
      <c r="A44" s="56" t="s">
        <v>12</v>
      </c>
      <c r="B44" s="8" t="s">
        <v>11</v>
      </c>
    </row>
    <row r="45" spans="1:7">
      <c r="B45" s="8" t="s">
        <v>8</v>
      </c>
    </row>
    <row r="46" spans="1:7">
      <c r="B46" s="8" t="s">
        <v>448</v>
      </c>
    </row>
    <row r="47" spans="1:7">
      <c r="B47" s="8" t="s">
        <v>449</v>
      </c>
      <c r="C47" s="15"/>
      <c r="D47" s="15"/>
      <c r="E47" s="15"/>
      <c r="F47" s="15"/>
      <c r="G47" s="15"/>
    </row>
    <row r="48" spans="1:7">
      <c r="B48" s="15"/>
      <c r="C48" s="15"/>
      <c r="D48" s="15"/>
      <c r="E48" s="15"/>
      <c r="F48" s="15"/>
      <c r="G48" s="15"/>
    </row>
    <row r="49" spans="2:7">
      <c r="B49" s="15"/>
      <c r="C49" s="15"/>
      <c r="D49" s="15"/>
      <c r="E49" s="15"/>
      <c r="F49" s="15"/>
      <c r="G49" s="15"/>
    </row>
  </sheetData>
  <mergeCells count="4">
    <mergeCell ref="A2:H2"/>
    <mergeCell ref="A6:H6"/>
    <mergeCell ref="A8:H8"/>
    <mergeCell ref="B24:H24"/>
  </mergeCells>
  <pageMargins left="0.31496062992125984" right="0.11811023622047245" top="0.35433070866141736" bottom="0.35433070866141736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3"/>
  <sheetViews>
    <sheetView tabSelected="1" topLeftCell="A31" zoomScaleNormal="100" workbookViewId="0">
      <selection activeCell="D44" sqref="D44"/>
    </sheetView>
  </sheetViews>
  <sheetFormatPr baseColWidth="10" defaultRowHeight="12.75"/>
  <cols>
    <col min="1" max="1" width="5.125" customWidth="1"/>
    <col min="4" max="4" width="20.375" customWidth="1"/>
    <col min="5" max="5" width="4.25" customWidth="1"/>
    <col min="6" max="6" width="5.625" customWidth="1"/>
    <col min="7" max="7" width="4.875" customWidth="1"/>
    <col min="8" max="8" width="3.5" customWidth="1"/>
    <col min="9" max="9" width="22.25" customWidth="1"/>
    <col min="10" max="10" width="5.125" customWidth="1"/>
    <col min="11" max="11" width="5" customWidth="1"/>
  </cols>
  <sheetData>
    <row r="1" spans="1:11" ht="19.149999999999999" customHeight="1">
      <c r="A1" s="827" t="s">
        <v>556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</row>
    <row r="2" spans="1:11" ht="7.9" customHeight="1">
      <c r="B2" s="389"/>
      <c r="C2" s="389"/>
      <c r="D2" s="389"/>
      <c r="E2" s="389"/>
      <c r="F2" s="389"/>
      <c r="G2" s="389"/>
      <c r="H2" s="389"/>
      <c r="I2" s="389"/>
    </row>
    <row r="3" spans="1:11" ht="18" customHeight="1" thickBot="1"/>
    <row r="4" spans="1:11" ht="15.75">
      <c r="B4" s="323" t="s">
        <v>542</v>
      </c>
      <c r="C4" s="324" t="s">
        <v>543</v>
      </c>
      <c r="D4" s="324"/>
      <c r="E4" s="324"/>
      <c r="F4" s="324"/>
      <c r="G4" s="303"/>
      <c r="H4" s="303"/>
      <c r="I4" s="325" t="s">
        <v>214</v>
      </c>
      <c r="J4" s="398"/>
      <c r="K4" s="399"/>
    </row>
    <row r="5" spans="1:11" ht="16.5" thickBot="1">
      <c r="B5" s="326" t="s">
        <v>544</v>
      </c>
      <c r="C5" s="327" t="s">
        <v>545</v>
      </c>
      <c r="D5" s="328"/>
      <c r="E5" s="328"/>
      <c r="F5" s="328"/>
      <c r="G5" s="155"/>
      <c r="I5" s="153"/>
      <c r="J5" s="400"/>
      <c r="K5" s="401"/>
    </row>
    <row r="6" spans="1:11" ht="15">
      <c r="B6" s="154"/>
      <c r="C6" s="3"/>
      <c r="D6" s="3"/>
      <c r="E6" s="8"/>
      <c r="F6" s="152"/>
      <c r="G6" s="244"/>
      <c r="H6" s="321"/>
    </row>
    <row r="7" spans="1:11" ht="15">
      <c r="B7" s="329"/>
      <c r="C7" s="330"/>
      <c r="D7" s="331" t="s">
        <v>546</v>
      </c>
      <c r="E7" s="402"/>
      <c r="F7" s="402"/>
      <c r="G7" s="403"/>
      <c r="H7" s="403"/>
    </row>
    <row r="8" spans="1:11" ht="15">
      <c r="B8" s="3"/>
      <c r="C8" s="3"/>
      <c r="D8" s="331" t="s">
        <v>213</v>
      </c>
      <c r="E8" s="402"/>
      <c r="F8" s="402"/>
      <c r="G8" s="403"/>
      <c r="H8" s="403"/>
    </row>
    <row r="9" spans="1:11" ht="15.75" thickBot="1">
      <c r="B9" s="3"/>
      <c r="C9" s="3"/>
      <c r="E9" s="8"/>
      <c r="F9" s="8"/>
      <c r="G9" s="8"/>
      <c r="H9" s="8"/>
    </row>
    <row r="10" spans="1:11" ht="25.9" customHeight="1" thickBot="1">
      <c r="B10" s="3"/>
      <c r="C10" s="3"/>
      <c r="D10" s="332" t="s">
        <v>547</v>
      </c>
      <c r="E10" s="404">
        <f ca="1">F62</f>
        <v>0</v>
      </c>
      <c r="F10" s="405"/>
      <c r="G10" s="404">
        <f ca="1">G62</f>
        <v>0</v>
      </c>
      <c r="H10" s="405"/>
    </row>
    <row r="11" spans="1:11" ht="15">
      <c r="B11" s="133" t="s">
        <v>211</v>
      </c>
      <c r="C11" s="28"/>
      <c r="D11" s="28"/>
      <c r="E11" s="12"/>
      <c r="F11" s="152"/>
      <c r="G11" s="139"/>
      <c r="H11" s="27"/>
      <c r="I11" s="153" t="s">
        <v>212</v>
      </c>
      <c r="J11" s="152"/>
      <c r="K11" s="139"/>
    </row>
    <row r="12" spans="1:11" ht="15">
      <c r="B12" s="361" t="s">
        <v>226</v>
      </c>
      <c r="C12" s="362"/>
      <c r="D12" s="363"/>
      <c r="E12" s="131" t="s">
        <v>284</v>
      </c>
      <c r="F12" s="135"/>
      <c r="G12" s="148"/>
      <c r="H12" s="27"/>
      <c r="I12" s="177" t="s">
        <v>13</v>
      </c>
      <c r="J12" s="132"/>
      <c r="K12" s="144"/>
    </row>
    <row r="13" spans="1:11" ht="15">
      <c r="B13" s="347" t="s">
        <v>228</v>
      </c>
      <c r="C13" s="348"/>
      <c r="D13" s="349"/>
      <c r="E13" s="131" t="s">
        <v>284</v>
      </c>
      <c r="F13" s="148"/>
      <c r="G13" s="148"/>
      <c r="H13" s="27"/>
      <c r="I13" s="177" t="s">
        <v>14</v>
      </c>
      <c r="J13" s="132"/>
      <c r="K13" s="144"/>
    </row>
    <row r="14" spans="1:11" ht="15.75" customHeight="1">
      <c r="B14" s="347" t="s">
        <v>207</v>
      </c>
      <c r="C14" s="348"/>
      <c r="D14" s="349"/>
      <c r="E14" s="131" t="s">
        <v>284</v>
      </c>
      <c r="F14" s="135"/>
      <c r="G14" s="148"/>
      <c r="H14" s="27"/>
      <c r="I14" s="177" t="s">
        <v>210</v>
      </c>
      <c r="J14" s="132"/>
      <c r="K14" s="144"/>
    </row>
    <row r="15" spans="1:11" ht="13.5" customHeight="1">
      <c r="B15" s="364"/>
      <c r="C15" s="365"/>
      <c r="D15" s="366"/>
      <c r="E15" s="131"/>
      <c r="F15" s="135"/>
      <c r="G15" s="148"/>
      <c r="H15" s="27"/>
      <c r="I15" s="177" t="s">
        <v>209</v>
      </c>
      <c r="J15" s="132"/>
      <c r="K15" s="144"/>
    </row>
    <row r="16" spans="1:11" ht="14.25" customHeight="1">
      <c r="B16" s="156" t="s">
        <v>204</v>
      </c>
      <c r="C16" s="157"/>
      <c r="D16" s="158"/>
      <c r="E16" s="131" t="s">
        <v>203</v>
      </c>
      <c r="F16" s="135">
        <f>F12+F13+F14</f>
        <v>0</v>
      </c>
      <c r="G16" s="135">
        <f>G12+G13+G14</f>
        <v>0</v>
      </c>
      <c r="H16" s="27"/>
      <c r="I16" s="177" t="s">
        <v>208</v>
      </c>
      <c r="J16" s="132"/>
      <c r="K16" s="144"/>
    </row>
    <row r="17" spans="1:13" ht="15">
      <c r="B17" s="367" t="s">
        <v>230</v>
      </c>
      <c r="C17" s="367"/>
      <c r="D17" s="368"/>
      <c r="E17" s="134"/>
      <c r="F17" s="134">
        <f ca="1">F16+J20</f>
        <v>0</v>
      </c>
      <c r="G17" s="134">
        <f ca="1">G16+K20</f>
        <v>0</v>
      </c>
      <c r="H17" s="27"/>
      <c r="I17" s="177" t="s">
        <v>206</v>
      </c>
      <c r="J17" s="132"/>
      <c r="K17" s="144"/>
    </row>
    <row r="18" spans="1:13" ht="15.75" customHeight="1">
      <c r="A18" s="21"/>
      <c r="B18" s="396"/>
      <c r="C18" s="396"/>
      <c r="D18" s="396"/>
      <c r="E18" s="133"/>
      <c r="F18" s="133"/>
      <c r="G18" s="166"/>
      <c r="H18" s="146"/>
      <c r="I18" s="177" t="s">
        <v>205</v>
      </c>
      <c r="J18" s="132"/>
      <c r="K18" s="144"/>
    </row>
    <row r="19" spans="1:13" ht="16.899999999999999" customHeight="1" thickBot="1">
      <c r="B19" s="397" t="s">
        <v>200</v>
      </c>
      <c r="C19" s="397"/>
      <c r="D19" s="397"/>
      <c r="E19" s="8"/>
      <c r="F19" s="8"/>
      <c r="G19" s="149"/>
      <c r="H19" s="27"/>
      <c r="I19" s="177" t="s">
        <v>202</v>
      </c>
      <c r="J19" s="132"/>
      <c r="K19" s="144"/>
    </row>
    <row r="20" spans="1:13" ht="15" customHeight="1" thickBot="1">
      <c r="B20" s="369" t="s">
        <v>282</v>
      </c>
      <c r="C20" s="370"/>
      <c r="D20" s="370"/>
      <c r="E20" s="181" t="s">
        <v>194</v>
      </c>
      <c r="F20" s="135"/>
      <c r="G20" s="135"/>
      <c r="H20" s="27"/>
      <c r="I20" s="151" t="s">
        <v>201</v>
      </c>
      <c r="J20" s="150">
        <f ca="1">SUM(J12:J20)</f>
        <v>0</v>
      </c>
      <c r="K20" s="150">
        <f ca="1">SUM(K12:K20)</f>
        <v>0</v>
      </c>
      <c r="L20" s="21"/>
      <c r="M20" s="147"/>
    </row>
    <row r="21" spans="1:13" ht="14.45" customHeight="1" thickBot="1">
      <c r="B21" s="369" t="s">
        <v>283</v>
      </c>
      <c r="C21" s="390"/>
      <c r="D21" s="390"/>
      <c r="E21" s="194" t="s">
        <v>284</v>
      </c>
      <c r="F21" s="186"/>
      <c r="G21" s="135"/>
      <c r="H21" s="27"/>
      <c r="I21" s="178" t="s">
        <v>229</v>
      </c>
      <c r="K21" s="127"/>
      <c r="L21" s="147"/>
      <c r="M21" s="147"/>
    </row>
    <row r="22" spans="1:13" ht="14.45" customHeight="1" thickBot="1">
      <c r="B22" s="369" t="s">
        <v>475</v>
      </c>
      <c r="C22" s="370"/>
      <c r="D22" s="370"/>
      <c r="E22" s="194" t="s">
        <v>188</v>
      </c>
      <c r="F22" s="135"/>
      <c r="G22" s="135"/>
      <c r="H22" s="27"/>
      <c r="I22" s="260"/>
      <c r="J22" s="261"/>
      <c r="K22" s="257"/>
      <c r="L22" s="147"/>
      <c r="M22" s="147"/>
    </row>
    <row r="23" spans="1:13" ht="15.75" customHeight="1" thickBot="1">
      <c r="B23" s="188" t="s">
        <v>476</v>
      </c>
      <c r="C23" s="189"/>
      <c r="D23" s="189"/>
      <c r="E23" s="310" t="s">
        <v>195</v>
      </c>
      <c r="F23" s="135"/>
      <c r="G23" s="135"/>
      <c r="H23" s="27"/>
      <c r="I23" s="258" t="s">
        <v>199</v>
      </c>
      <c r="J23" s="261"/>
      <c r="K23" s="257"/>
      <c r="L23" s="147"/>
      <c r="M23" s="147"/>
    </row>
    <row r="24" spans="1:13" ht="25.5">
      <c r="B24" s="394" t="s">
        <v>478</v>
      </c>
      <c r="C24" s="395"/>
      <c r="D24" s="395"/>
      <c r="E24" s="182" t="s">
        <v>284</v>
      </c>
      <c r="F24" s="186"/>
      <c r="G24" s="185"/>
      <c r="H24" s="27"/>
      <c r="I24" s="295" t="s">
        <v>392</v>
      </c>
      <c r="J24" s="262"/>
      <c r="K24" s="263"/>
      <c r="L24" s="147"/>
      <c r="M24" s="147"/>
    </row>
    <row r="25" spans="1:13" ht="14.45" customHeight="1" thickBot="1">
      <c r="B25" s="391" t="s">
        <v>285</v>
      </c>
      <c r="C25" s="392"/>
      <c r="D25" s="393"/>
      <c r="E25" s="183" t="s">
        <v>194</v>
      </c>
      <c r="F25" s="187"/>
      <c r="G25" s="148"/>
      <c r="H25" s="27"/>
      <c r="I25" s="296" t="s">
        <v>390</v>
      </c>
      <c r="J25" s="256"/>
      <c r="K25" s="255"/>
      <c r="L25" s="147"/>
      <c r="M25" s="147"/>
    </row>
    <row r="26" spans="1:13" ht="15" customHeight="1">
      <c r="B26" s="358" t="s">
        <v>514</v>
      </c>
      <c r="C26" s="359"/>
      <c r="D26" s="360"/>
      <c r="E26" s="190" t="s">
        <v>195</v>
      </c>
      <c r="F26" s="184"/>
      <c r="G26" s="148"/>
      <c r="H26" s="27"/>
      <c r="I26" s="297" t="s">
        <v>389</v>
      </c>
      <c r="J26" s="132"/>
      <c r="K26" s="144"/>
    </row>
    <row r="27" spans="1:13" ht="13.15" customHeight="1" thickBot="1">
      <c r="B27" s="355" t="s">
        <v>515</v>
      </c>
      <c r="C27" s="356"/>
      <c r="D27" s="357"/>
      <c r="E27" s="183" t="s">
        <v>195</v>
      </c>
      <c r="F27" s="184"/>
      <c r="G27" s="148"/>
      <c r="H27" s="27"/>
      <c r="I27" s="297" t="s">
        <v>198</v>
      </c>
      <c r="J27" s="132"/>
      <c r="K27" s="144"/>
    </row>
    <row r="28" spans="1:13" ht="15.6" customHeight="1">
      <c r="B28" s="358" t="s">
        <v>286</v>
      </c>
      <c r="C28" s="359"/>
      <c r="D28" s="360"/>
      <c r="E28" s="182" t="s">
        <v>195</v>
      </c>
      <c r="F28" s="184"/>
      <c r="G28" s="148"/>
      <c r="H28" s="27"/>
      <c r="I28" s="254" t="s">
        <v>391</v>
      </c>
      <c r="J28" s="144">
        <f>SUM(J24:J27)</f>
        <v>0</v>
      </c>
      <c r="K28" s="144">
        <f>SUM(K24:K27)</f>
        <v>0</v>
      </c>
    </row>
    <row r="29" spans="1:13" ht="15.6" customHeight="1" thickBot="1">
      <c r="B29" s="352" t="s">
        <v>287</v>
      </c>
      <c r="C29" s="353"/>
      <c r="D29" s="354"/>
      <c r="E29" s="183" t="s">
        <v>195</v>
      </c>
      <c r="F29" s="184"/>
      <c r="G29" s="148"/>
      <c r="H29" s="27"/>
      <c r="I29" s="253"/>
      <c r="J29" s="141"/>
      <c r="K29" s="141"/>
    </row>
    <row r="30" spans="1:13" ht="14.45" customHeight="1">
      <c r="B30" s="340" t="s">
        <v>288</v>
      </c>
      <c r="C30" s="341"/>
      <c r="D30" s="342"/>
      <c r="E30" s="191" t="s">
        <v>185</v>
      </c>
      <c r="F30" s="135">
        <f>SUM(F20:F25)</f>
        <v>0</v>
      </c>
      <c r="G30" s="135">
        <f>SUM(G20:G25)</f>
        <v>0</v>
      </c>
      <c r="H30" s="27"/>
      <c r="I30" s="252"/>
      <c r="J30" s="141"/>
      <c r="K30" s="141"/>
    </row>
    <row r="31" spans="1:13" ht="14.45" customHeight="1">
      <c r="B31" s="367" t="s">
        <v>197</v>
      </c>
      <c r="C31" s="367"/>
      <c r="D31" s="368"/>
      <c r="E31" s="135"/>
      <c r="F31" s="135">
        <f>SUM(F20:F29)</f>
        <v>0</v>
      </c>
      <c r="G31" s="135">
        <f>SUM(G20:G29)</f>
        <v>0</v>
      </c>
      <c r="H31" s="27"/>
      <c r="I31" s="252"/>
      <c r="J31" s="141"/>
      <c r="K31" s="166"/>
    </row>
    <row r="32" spans="1:13" ht="15">
      <c r="B32" s="192"/>
      <c r="C32" s="28"/>
      <c r="D32" s="28"/>
      <c r="E32" s="193"/>
      <c r="F32" s="18"/>
      <c r="G32" s="18"/>
      <c r="H32" s="27"/>
    </row>
    <row r="33" spans="2:13" ht="15">
      <c r="B33" s="142" t="s">
        <v>196</v>
      </c>
      <c r="C33" s="3"/>
      <c r="D33" s="3"/>
      <c r="E33" s="8"/>
      <c r="F33" s="8"/>
      <c r="G33" s="8"/>
      <c r="H33" s="27"/>
      <c r="I33" s="243" t="s">
        <v>351</v>
      </c>
      <c r="K33" s="244"/>
      <c r="L33" s="145"/>
      <c r="M33" s="145"/>
    </row>
    <row r="34" spans="2:13" ht="14.45" customHeight="1">
      <c r="B34" s="343" t="s">
        <v>494</v>
      </c>
      <c r="C34" s="343"/>
      <c r="D34" s="343"/>
      <c r="E34" s="131" t="s">
        <v>194</v>
      </c>
      <c r="F34" s="135"/>
      <c r="G34" s="135"/>
      <c r="H34" s="27"/>
      <c r="I34" s="245" t="s">
        <v>353</v>
      </c>
      <c r="J34" s="132"/>
      <c r="K34" s="132"/>
      <c r="L34" s="145"/>
      <c r="M34" s="145"/>
    </row>
    <row r="35" spans="2:13" ht="14.45" customHeight="1">
      <c r="B35" s="347" t="s">
        <v>328</v>
      </c>
      <c r="C35" s="348"/>
      <c r="D35" s="349"/>
      <c r="E35" s="131" t="s">
        <v>284</v>
      </c>
      <c r="F35" s="135"/>
      <c r="G35" s="214"/>
      <c r="H35" s="27"/>
      <c r="I35" s="245" t="s">
        <v>352</v>
      </c>
      <c r="J35" s="132"/>
      <c r="K35" s="132"/>
    </row>
    <row r="36" spans="2:13" ht="14.45" customHeight="1">
      <c r="B36" s="344" t="s">
        <v>495</v>
      </c>
      <c r="C36" s="345"/>
      <c r="D36" s="346"/>
      <c r="E36" s="131" t="s">
        <v>323</v>
      </c>
      <c r="F36" s="135"/>
      <c r="G36" s="135"/>
      <c r="H36" s="27"/>
      <c r="I36" s="245" t="s">
        <v>435</v>
      </c>
      <c r="J36" s="132"/>
      <c r="K36" s="132"/>
    </row>
    <row r="37" spans="2:13" ht="14.45" customHeight="1">
      <c r="B37" s="347" t="s">
        <v>329</v>
      </c>
      <c r="C37" s="348"/>
      <c r="D37" s="349"/>
      <c r="E37" s="131" t="s">
        <v>227</v>
      </c>
      <c r="F37" s="135"/>
      <c r="G37" s="136"/>
      <c r="H37" s="27"/>
      <c r="I37" s="245" t="s">
        <v>437</v>
      </c>
      <c r="J37" s="132"/>
      <c r="K37" s="132"/>
    </row>
    <row r="38" spans="2:13" ht="14.25" customHeight="1">
      <c r="B38" s="347" t="s">
        <v>330</v>
      </c>
      <c r="C38" s="348"/>
      <c r="D38" s="349"/>
      <c r="E38" s="131" t="s">
        <v>188</v>
      </c>
      <c r="F38" s="135"/>
      <c r="G38" s="135"/>
      <c r="H38" s="27"/>
      <c r="I38" s="245" t="s">
        <v>436</v>
      </c>
      <c r="J38" s="132"/>
      <c r="K38" s="132"/>
    </row>
    <row r="39" spans="2:13" ht="15" customHeight="1">
      <c r="B39" s="344" t="s">
        <v>496</v>
      </c>
      <c r="C39" s="345"/>
      <c r="D39" s="346"/>
      <c r="E39" s="131" t="s">
        <v>324</v>
      </c>
      <c r="F39" s="135"/>
      <c r="G39" s="135"/>
      <c r="H39" s="27"/>
      <c r="I39" s="177" t="s">
        <v>438</v>
      </c>
      <c r="J39" s="132"/>
      <c r="K39" s="132"/>
    </row>
    <row r="40" spans="2:13" ht="15" customHeight="1">
      <c r="B40" s="380" t="s">
        <v>331</v>
      </c>
      <c r="C40" s="381"/>
      <c r="D40" s="382"/>
      <c r="E40" s="131" t="s">
        <v>284</v>
      </c>
      <c r="F40" s="135"/>
      <c r="G40" s="135"/>
      <c r="H40" s="27"/>
      <c r="I40" s="246" t="s">
        <v>182</v>
      </c>
      <c r="J40" s="201">
        <f>SUM(J34:J39)</f>
        <v>0</v>
      </c>
      <c r="K40" s="201">
        <f>SUM(K34:K39)</f>
        <v>0</v>
      </c>
    </row>
    <row r="41" spans="2:13" ht="15">
      <c r="B41" s="215" t="s">
        <v>325</v>
      </c>
      <c r="C41" s="216"/>
      <c r="D41" s="217"/>
      <c r="E41" s="131" t="s">
        <v>326</v>
      </c>
      <c r="F41" s="135"/>
      <c r="G41" s="135"/>
      <c r="H41" s="27"/>
      <c r="I41" s="247"/>
      <c r="J41" s="141"/>
      <c r="K41" s="141"/>
    </row>
    <row r="42" spans="2:13" ht="15">
      <c r="B42" s="386" t="s">
        <v>327</v>
      </c>
      <c r="C42" s="387"/>
      <c r="D42" s="388"/>
      <c r="E42" s="131" t="s">
        <v>326</v>
      </c>
      <c r="F42" s="135"/>
      <c r="G42" s="135"/>
      <c r="H42" s="27"/>
      <c r="I42" s="143"/>
      <c r="J42" s="141"/>
      <c r="K42" s="141"/>
    </row>
    <row r="43" spans="2:13" ht="15">
      <c r="B43" s="383" t="s">
        <v>193</v>
      </c>
      <c r="C43" s="384"/>
      <c r="D43" s="385"/>
      <c r="E43" s="131" t="s">
        <v>181</v>
      </c>
      <c r="F43" s="135">
        <f>SUM(F34:F42)</f>
        <v>0</v>
      </c>
      <c r="G43" s="135">
        <f>SUM(G34:G42)</f>
        <v>0</v>
      </c>
      <c r="H43" s="27"/>
      <c r="I43" s="143"/>
      <c r="J43" s="141"/>
      <c r="K43" s="166"/>
    </row>
    <row r="44" spans="2:13" ht="5.0999999999999996" customHeight="1">
      <c r="B44" s="218"/>
      <c r="C44" s="218"/>
      <c r="D44" s="218"/>
      <c r="E44" s="27"/>
      <c r="F44" s="146"/>
      <c r="G44" s="166"/>
      <c r="H44" s="27"/>
      <c r="I44" s="143"/>
      <c r="J44" s="141"/>
      <c r="K44" s="141"/>
    </row>
    <row r="45" spans="2:13" ht="13.9" customHeight="1">
      <c r="B45" s="142" t="s">
        <v>192</v>
      </c>
      <c r="C45" s="3"/>
      <c r="D45" s="3"/>
      <c r="E45" s="8"/>
      <c r="F45" s="8"/>
      <c r="G45" s="27"/>
      <c r="H45" s="27"/>
      <c r="K45" s="141"/>
    </row>
    <row r="46" spans="2:13" ht="15">
      <c r="B46" s="343" t="s">
        <v>393</v>
      </c>
      <c r="C46" s="343"/>
      <c r="D46" s="343"/>
      <c r="E46" s="138" t="s">
        <v>195</v>
      </c>
      <c r="F46" s="137"/>
      <c r="G46" s="148"/>
      <c r="H46" s="27"/>
      <c r="I46" s="140"/>
      <c r="J46" s="141"/>
      <c r="K46" s="259"/>
    </row>
    <row r="47" spans="2:13" ht="15">
      <c r="B47" s="343" t="s">
        <v>439</v>
      </c>
      <c r="C47" s="343"/>
      <c r="D47" s="343"/>
      <c r="E47" s="138" t="s">
        <v>188</v>
      </c>
      <c r="F47" s="137"/>
      <c r="G47" s="148"/>
      <c r="H47" s="27"/>
      <c r="I47" s="140"/>
      <c r="J47" s="141"/>
      <c r="K47" s="259"/>
    </row>
    <row r="48" spans="2:13" ht="15">
      <c r="B48" s="343" t="s">
        <v>520</v>
      </c>
      <c r="C48" s="343"/>
      <c r="D48" s="343"/>
      <c r="E48" s="138" t="s">
        <v>394</v>
      </c>
      <c r="F48" s="137"/>
      <c r="G48" s="148"/>
      <c r="H48" s="27"/>
      <c r="I48" s="153" t="s">
        <v>191</v>
      </c>
      <c r="J48" s="141"/>
      <c r="K48" s="141"/>
    </row>
    <row r="49" spans="2:14" ht="15">
      <c r="B49" s="351" t="s">
        <v>521</v>
      </c>
      <c r="C49" s="351"/>
      <c r="D49" s="351"/>
      <c r="E49" s="138" t="s">
        <v>324</v>
      </c>
      <c r="F49" s="137"/>
      <c r="G49" s="167"/>
      <c r="H49" s="27"/>
      <c r="I49" s="247"/>
      <c r="J49" s="141"/>
      <c r="K49" s="141"/>
    </row>
    <row r="50" spans="2:14" ht="15">
      <c r="B50" s="350" t="s">
        <v>190</v>
      </c>
      <c r="C50" s="350"/>
      <c r="D50" s="350"/>
      <c r="E50" s="322" t="s">
        <v>395</v>
      </c>
      <c r="F50" s="333">
        <f>SUM(F46:F49)</f>
        <v>0</v>
      </c>
      <c r="G50" s="134">
        <f>SUM(G46:G49)</f>
        <v>0</v>
      </c>
      <c r="H50" s="27"/>
      <c r="I50" s="245" t="s">
        <v>512</v>
      </c>
      <c r="J50" s="132"/>
      <c r="K50" s="132"/>
    </row>
    <row r="51" spans="2:14" ht="15">
      <c r="B51" s="343" t="s">
        <v>189</v>
      </c>
      <c r="C51" s="343"/>
      <c r="D51" s="343"/>
      <c r="E51" s="138" t="s">
        <v>194</v>
      </c>
      <c r="F51" s="137"/>
      <c r="G51" s="148"/>
      <c r="H51" s="27"/>
      <c r="I51" s="245" t="s">
        <v>513</v>
      </c>
      <c r="J51" s="132"/>
      <c r="K51" s="132"/>
    </row>
    <row r="52" spans="2:14" ht="15">
      <c r="B52" s="343" t="s">
        <v>506</v>
      </c>
      <c r="C52" s="343"/>
      <c r="D52" s="343"/>
      <c r="E52" s="138" t="s">
        <v>394</v>
      </c>
      <c r="F52" s="137"/>
      <c r="G52" s="148"/>
      <c r="H52" s="27"/>
      <c r="I52" s="245" t="s">
        <v>422</v>
      </c>
      <c r="J52" s="132"/>
      <c r="K52" s="132"/>
      <c r="N52" s="127"/>
    </row>
    <row r="53" spans="2:14" ht="15">
      <c r="B53" s="351" t="s">
        <v>396</v>
      </c>
      <c r="C53" s="351"/>
      <c r="D53" s="351"/>
      <c r="E53" s="138" t="s">
        <v>324</v>
      </c>
      <c r="F53" s="137"/>
      <c r="G53" s="167"/>
      <c r="H53" s="27"/>
      <c r="I53" s="268" t="s">
        <v>420</v>
      </c>
      <c r="J53" s="132"/>
      <c r="K53" s="132"/>
      <c r="N53" s="127"/>
    </row>
    <row r="54" spans="2:14" ht="15">
      <c r="B54" s="377" t="s">
        <v>187</v>
      </c>
      <c r="C54" s="377"/>
      <c r="D54" s="377"/>
      <c r="E54" s="322" t="s">
        <v>397</v>
      </c>
      <c r="F54" s="333">
        <f>SUM(F51:F53)</f>
        <v>0</v>
      </c>
      <c r="G54" s="134">
        <f>SUM(G51:G53)</f>
        <v>0</v>
      </c>
      <c r="H54" s="27"/>
      <c r="I54" s="245" t="s">
        <v>423</v>
      </c>
      <c r="J54" s="132"/>
      <c r="K54" s="132"/>
    </row>
    <row r="55" spans="2:14" ht="17.25" customHeight="1">
      <c r="B55" s="378" t="s">
        <v>398</v>
      </c>
      <c r="C55" s="378"/>
      <c r="D55" s="378"/>
      <c r="E55" s="138" t="s">
        <v>399</v>
      </c>
      <c r="F55" s="137">
        <f>J28</f>
        <v>0</v>
      </c>
      <c r="G55" s="136">
        <f>K28</f>
        <v>0</v>
      </c>
      <c r="H55" s="27"/>
      <c r="I55" s="268" t="s">
        <v>421</v>
      </c>
      <c r="J55" s="132"/>
      <c r="K55" s="132"/>
    </row>
    <row r="56" spans="2:14" ht="15">
      <c r="B56" s="377" t="s">
        <v>186</v>
      </c>
      <c r="C56" s="377"/>
      <c r="D56" s="377"/>
      <c r="E56" s="135"/>
      <c r="F56" s="134">
        <f>F50+F54+F55</f>
        <v>0</v>
      </c>
      <c r="G56" s="134">
        <f>G50+G54+G55</f>
        <v>0</v>
      </c>
      <c r="H56" s="27"/>
      <c r="I56" s="177" t="s">
        <v>424</v>
      </c>
      <c r="J56" s="132"/>
      <c r="K56" s="132"/>
    </row>
    <row r="57" spans="2:14" ht="15">
      <c r="B57" s="379" t="s">
        <v>429</v>
      </c>
      <c r="C57" s="379"/>
      <c r="D57" s="379"/>
      <c r="E57" s="8"/>
      <c r="F57" s="8"/>
      <c r="G57" s="127"/>
      <c r="H57" s="27"/>
      <c r="I57" s="177" t="s">
        <v>425</v>
      </c>
      <c r="J57" s="132"/>
      <c r="K57" s="132"/>
    </row>
    <row r="58" spans="2:14" ht="15">
      <c r="B58" s="350" t="s">
        <v>400</v>
      </c>
      <c r="C58" s="350"/>
      <c r="D58" s="350"/>
      <c r="E58" s="131" t="s">
        <v>184</v>
      </c>
      <c r="F58" s="269">
        <f>J40</f>
        <v>0</v>
      </c>
      <c r="G58" s="269">
        <f>K40</f>
        <v>0</v>
      </c>
      <c r="H58" s="27"/>
      <c r="I58" s="246" t="s">
        <v>182</v>
      </c>
      <c r="J58" s="132">
        <f>SUM(J50:J57)</f>
        <v>0</v>
      </c>
      <c r="K58" s="132">
        <f>SUM(K50:K57)</f>
        <v>0</v>
      </c>
    </row>
    <row r="59" spans="2:14" ht="15">
      <c r="B59" s="350" t="s">
        <v>428</v>
      </c>
      <c r="C59" s="350"/>
      <c r="D59" s="350"/>
      <c r="E59" s="131" t="s">
        <v>184</v>
      </c>
      <c r="F59" s="135">
        <f>J58</f>
        <v>0</v>
      </c>
      <c r="G59" s="135">
        <f>K58</f>
        <v>0</v>
      </c>
      <c r="H59" s="27"/>
    </row>
    <row r="60" spans="2:14" ht="15">
      <c r="B60" s="371" t="s">
        <v>183</v>
      </c>
      <c r="C60" s="372"/>
      <c r="D60" s="373"/>
      <c r="E60" s="131"/>
      <c r="F60" s="134">
        <f>F58+F59</f>
        <v>0</v>
      </c>
      <c r="G60" s="134">
        <f>G58+G59</f>
        <v>0</v>
      </c>
      <c r="H60" s="27"/>
      <c r="I60" s="32"/>
      <c r="J60" s="21"/>
      <c r="K60" s="21"/>
      <c r="L60" s="21"/>
    </row>
    <row r="61" spans="2:14" ht="5.0999999999999996" customHeight="1">
      <c r="B61" s="3"/>
      <c r="C61" s="3"/>
      <c r="D61" s="3"/>
      <c r="E61" s="8"/>
      <c r="F61" s="12"/>
      <c r="G61" s="12"/>
      <c r="H61" s="12"/>
      <c r="I61" s="32"/>
      <c r="J61" s="21"/>
      <c r="K61" s="127"/>
      <c r="L61" s="21"/>
    </row>
    <row r="62" spans="2:14" ht="18.75">
      <c r="B62" s="374" t="s">
        <v>426</v>
      </c>
      <c r="C62" s="375"/>
      <c r="D62" s="376"/>
      <c r="E62" s="131" t="s">
        <v>427</v>
      </c>
      <c r="F62" s="130">
        <f ca="1">F17+F31+F43+F56+F60</f>
        <v>0</v>
      </c>
      <c r="G62" s="130">
        <f ca="1">G17+G31+G43+G56+G60</f>
        <v>0</v>
      </c>
      <c r="H62" s="12"/>
      <c r="I62" s="129"/>
      <c r="J62" s="21"/>
      <c r="K62" s="21"/>
      <c r="L62" s="21"/>
    </row>
    <row r="63" spans="2:14" ht="14.25">
      <c r="B63" s="128"/>
      <c r="C63" s="128"/>
      <c r="D63" s="270"/>
      <c r="E63" s="271" t="s">
        <v>430</v>
      </c>
      <c r="F63" s="20"/>
      <c r="G63" s="127"/>
      <c r="H63" s="126"/>
    </row>
  </sheetData>
  <mergeCells count="52">
    <mergeCell ref="A1:K1"/>
    <mergeCell ref="E7:F7"/>
    <mergeCell ref="G7:H7"/>
    <mergeCell ref="E8:F8"/>
    <mergeCell ref="G8:H8"/>
    <mergeCell ref="E10:F10"/>
    <mergeCell ref="G10:H10"/>
    <mergeCell ref="B40:D40"/>
    <mergeCell ref="B43:D43"/>
    <mergeCell ref="B42:D42"/>
    <mergeCell ref="B46:D46"/>
    <mergeCell ref="B2:I2"/>
    <mergeCell ref="B21:D21"/>
    <mergeCell ref="B22:D22"/>
    <mergeCell ref="B25:D25"/>
    <mergeCell ref="B24:D24"/>
    <mergeCell ref="B18:D18"/>
    <mergeCell ref="B19:D19"/>
    <mergeCell ref="J4:K5"/>
    <mergeCell ref="B31:D31"/>
    <mergeCell ref="B36:D36"/>
    <mergeCell ref="B28:D28"/>
    <mergeCell ref="B60:D60"/>
    <mergeCell ref="B62:D62"/>
    <mergeCell ref="B52:D52"/>
    <mergeCell ref="B54:D54"/>
    <mergeCell ref="B55:D55"/>
    <mergeCell ref="B56:D56"/>
    <mergeCell ref="B57:D57"/>
    <mergeCell ref="B58:D58"/>
    <mergeCell ref="B59:D59"/>
    <mergeCell ref="B53:D53"/>
    <mergeCell ref="B29:D29"/>
    <mergeCell ref="B27:D27"/>
    <mergeCell ref="B26:D26"/>
    <mergeCell ref="B12:D12"/>
    <mergeCell ref="B14:D14"/>
    <mergeCell ref="B15:D15"/>
    <mergeCell ref="B13:D13"/>
    <mergeCell ref="B17:D17"/>
    <mergeCell ref="B20:D20"/>
    <mergeCell ref="B30:D30"/>
    <mergeCell ref="B51:D51"/>
    <mergeCell ref="B39:D39"/>
    <mergeCell ref="B34:D34"/>
    <mergeCell ref="B35:D35"/>
    <mergeCell ref="B37:D37"/>
    <mergeCell ref="B38:D38"/>
    <mergeCell ref="B48:D48"/>
    <mergeCell ref="B50:D50"/>
    <mergeCell ref="B49:D49"/>
    <mergeCell ref="B47:D47"/>
  </mergeCells>
  <phoneticPr fontId="53" type="noConversion"/>
  <pageMargins left="0.31496062992125984" right="0.11811023622047245" top="0.15748031496062992" bottom="0.15748031496062992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zoomScaleNormal="100" workbookViewId="0">
      <selection activeCell="N18" sqref="N18"/>
    </sheetView>
  </sheetViews>
  <sheetFormatPr baseColWidth="10" defaultRowHeight="12.75"/>
  <cols>
    <col min="1" max="1" width="4.625" customWidth="1"/>
    <col min="2" max="3" width="14.125" customWidth="1"/>
    <col min="4" max="4" width="29.625" customWidth="1"/>
    <col min="5" max="5" width="2.875" customWidth="1"/>
    <col min="6" max="6" width="4.5" customWidth="1"/>
    <col min="11" max="11" width="23.625" customWidth="1"/>
  </cols>
  <sheetData>
    <row r="1" spans="1:11" ht="15">
      <c r="A1" s="53"/>
      <c r="B1" s="54"/>
      <c r="C1" s="11"/>
      <c r="D1" s="412" t="s">
        <v>548</v>
      </c>
      <c r="E1" s="413"/>
      <c r="F1" s="413"/>
      <c r="G1" s="413"/>
      <c r="H1" s="413"/>
      <c r="I1" s="414"/>
      <c r="J1" s="27"/>
      <c r="K1" s="8"/>
    </row>
    <row r="2" spans="1:11" ht="15">
      <c r="A2" s="55"/>
      <c r="B2" s="54"/>
      <c r="C2" s="11"/>
      <c r="D2" s="415"/>
      <c r="E2" s="416"/>
      <c r="F2" s="416"/>
      <c r="G2" s="416"/>
      <c r="H2" s="416"/>
      <c r="I2" s="417"/>
      <c r="J2" s="27"/>
      <c r="K2" s="8"/>
    </row>
    <row r="3" spans="1:11" ht="15">
      <c r="A3" s="13"/>
      <c r="B3" s="8"/>
      <c r="C3" s="8"/>
      <c r="D3" s="8"/>
      <c r="E3" s="8"/>
      <c r="F3" s="8"/>
      <c r="G3" s="8"/>
      <c r="H3" s="8"/>
      <c r="I3" s="8"/>
      <c r="J3" s="27"/>
      <c r="K3" s="56"/>
    </row>
    <row r="4" spans="1:11" ht="15.75" thickBot="1">
      <c r="A4" s="13"/>
      <c r="B4" s="418" t="s">
        <v>31</v>
      </c>
      <c r="C4" s="418"/>
      <c r="D4" s="418"/>
      <c r="E4" s="51"/>
      <c r="F4" s="51"/>
      <c r="G4" s="419" t="s">
        <v>32</v>
      </c>
      <c r="H4" s="419"/>
      <c r="I4" s="419"/>
      <c r="J4" s="419"/>
      <c r="K4" s="419"/>
    </row>
    <row r="5" spans="1:11" ht="15">
      <c r="A5" s="13"/>
      <c r="B5" s="420" t="s">
        <v>156</v>
      </c>
      <c r="C5" s="421"/>
      <c r="D5" s="422"/>
      <c r="E5" s="13"/>
      <c r="G5" s="423" t="s">
        <v>33</v>
      </c>
      <c r="H5" s="423"/>
      <c r="I5" s="423"/>
      <c r="J5" s="423"/>
      <c r="K5" s="423"/>
    </row>
    <row r="6" spans="1:11" ht="15">
      <c r="A6" s="13"/>
      <c r="B6" s="406" t="s">
        <v>157</v>
      </c>
      <c r="C6" s="407"/>
      <c r="D6" s="408"/>
      <c r="E6" s="13"/>
      <c r="G6" s="409" t="s">
        <v>34</v>
      </c>
      <c r="H6" s="410"/>
      <c r="I6" s="410"/>
      <c r="J6" s="410"/>
      <c r="K6" s="411"/>
    </row>
    <row r="7" spans="1:11" ht="15.75" thickBot="1">
      <c r="A7" s="58"/>
      <c r="B7" s="424" t="s">
        <v>158</v>
      </c>
      <c r="C7" s="425"/>
      <c r="D7" s="426"/>
      <c r="E7" s="59"/>
      <c r="G7" s="427" t="s">
        <v>549</v>
      </c>
      <c r="H7" s="428"/>
      <c r="I7" s="428"/>
      <c r="J7" s="428"/>
      <c r="K7" s="429"/>
    </row>
    <row r="8" spans="1:11" ht="15">
      <c r="A8" s="430" t="s">
        <v>450</v>
      </c>
      <c r="B8" s="430"/>
      <c r="C8" s="430"/>
      <c r="D8" s="430"/>
      <c r="E8" s="60"/>
      <c r="G8" s="431" t="s">
        <v>35</v>
      </c>
      <c r="H8" s="432"/>
      <c r="I8" s="432"/>
      <c r="J8" s="432"/>
      <c r="K8" s="433"/>
    </row>
    <row r="9" spans="1:11" ht="15">
      <c r="A9" s="430"/>
      <c r="B9" s="430"/>
      <c r="C9" s="430"/>
      <c r="D9" s="430"/>
      <c r="E9" s="61"/>
      <c r="H9" s="61"/>
      <c r="I9" s="61"/>
      <c r="J9" s="53"/>
      <c r="K9" s="14"/>
    </row>
    <row r="10" spans="1:11" ht="15">
      <c r="A10" s="30">
        <v>4</v>
      </c>
      <c r="B10" s="434" t="s">
        <v>221</v>
      </c>
      <c r="C10" s="435"/>
      <c r="D10" s="436"/>
      <c r="E10" s="62"/>
      <c r="F10" s="63">
        <v>1</v>
      </c>
      <c r="G10" s="168" t="s">
        <v>13</v>
      </c>
      <c r="H10" s="437"/>
      <c r="I10" s="437"/>
      <c r="J10" s="437"/>
      <c r="K10" s="169"/>
    </row>
    <row r="11" spans="1:11" ht="15">
      <c r="A11" s="30"/>
      <c r="B11" s="442" t="s">
        <v>451</v>
      </c>
      <c r="C11" s="443"/>
      <c r="D11" s="443"/>
      <c r="E11" s="53"/>
      <c r="F11" s="63"/>
      <c r="G11" s="24" t="s">
        <v>36</v>
      </c>
      <c r="H11" s="64"/>
      <c r="I11" s="64"/>
      <c r="J11" s="64"/>
      <c r="K11" s="65"/>
    </row>
    <row r="12" spans="1:11" ht="15">
      <c r="A12" s="30"/>
      <c r="B12" s="442" t="s">
        <v>37</v>
      </c>
      <c r="C12" s="443"/>
      <c r="D12" s="443"/>
      <c r="E12" s="53"/>
      <c r="F12" s="63"/>
      <c r="G12" s="25" t="s">
        <v>38</v>
      </c>
      <c r="H12" s="66"/>
      <c r="I12" s="66"/>
      <c r="J12" s="66"/>
      <c r="K12" s="67"/>
    </row>
    <row r="13" spans="1:11" ht="15">
      <c r="A13" s="30"/>
      <c r="B13" s="438" t="s">
        <v>39</v>
      </c>
      <c r="C13" s="439"/>
      <c r="D13" s="440"/>
      <c r="E13" s="53"/>
      <c r="F13" s="63"/>
      <c r="G13" s="68"/>
      <c r="H13" s="69"/>
      <c r="I13" s="69"/>
      <c r="J13" s="69"/>
      <c r="K13" s="21"/>
    </row>
    <row r="14" spans="1:11" ht="15">
      <c r="A14" s="30"/>
      <c r="B14" s="442" t="s">
        <v>40</v>
      </c>
      <c r="C14" s="443"/>
      <c r="D14" s="443"/>
      <c r="E14" s="69"/>
      <c r="F14" s="70">
        <v>1</v>
      </c>
      <c r="G14" s="170" t="s">
        <v>14</v>
      </c>
      <c r="H14" s="171"/>
      <c r="I14" s="171"/>
      <c r="J14" s="171"/>
      <c r="K14" s="169"/>
    </row>
    <row r="15" spans="1:11" ht="15">
      <c r="A15" s="30"/>
      <c r="B15" s="442" t="s">
        <v>452</v>
      </c>
      <c r="C15" s="443"/>
      <c r="D15" s="443"/>
      <c r="E15" s="53"/>
      <c r="F15" s="50"/>
      <c r="G15" s="71" t="s">
        <v>42</v>
      </c>
      <c r="H15" s="72"/>
      <c r="I15" s="72"/>
      <c r="J15" s="72"/>
      <c r="K15" s="65"/>
    </row>
    <row r="16" spans="1:11" ht="15">
      <c r="A16" s="30"/>
      <c r="B16" s="442" t="s">
        <v>222</v>
      </c>
      <c r="C16" s="443"/>
      <c r="D16" s="443"/>
      <c r="E16" s="53"/>
      <c r="F16" s="50"/>
      <c r="G16" s="73" t="s">
        <v>53</v>
      </c>
      <c r="H16" s="74"/>
      <c r="I16" s="74"/>
      <c r="J16" s="74"/>
      <c r="K16" s="75"/>
    </row>
    <row r="17" spans="1:11" ht="15">
      <c r="A17" s="14"/>
      <c r="B17" s="444"/>
      <c r="C17" s="444"/>
      <c r="D17" s="444"/>
      <c r="E17" s="76"/>
      <c r="F17" s="77"/>
      <c r="G17" s="441"/>
      <c r="H17" s="441"/>
      <c r="I17" s="441"/>
      <c r="J17" s="441"/>
      <c r="K17" s="21"/>
    </row>
    <row r="18" spans="1:11" ht="15">
      <c r="A18" s="30"/>
      <c r="B18" s="445" t="s">
        <v>225</v>
      </c>
      <c r="C18" s="445"/>
      <c r="D18" s="445"/>
      <c r="E18" s="61"/>
      <c r="F18" s="61">
        <v>1</v>
      </c>
      <c r="G18" s="172" t="s">
        <v>54</v>
      </c>
      <c r="H18" s="173"/>
      <c r="I18" s="173"/>
      <c r="J18" s="173"/>
      <c r="K18" s="169"/>
    </row>
    <row r="19" spans="1:11" ht="15">
      <c r="A19" s="30">
        <v>4</v>
      </c>
      <c r="B19" s="828" t="s">
        <v>557</v>
      </c>
      <c r="C19" s="829"/>
      <c r="D19" s="830"/>
      <c r="E19" s="78"/>
      <c r="F19" s="51"/>
      <c r="G19" s="79" t="s">
        <v>55</v>
      </c>
      <c r="H19" s="55"/>
      <c r="I19" s="55"/>
      <c r="J19" s="55"/>
      <c r="K19" s="80"/>
    </row>
    <row r="20" spans="1:11" ht="15">
      <c r="A20" s="30"/>
      <c r="B20" s="438" t="s">
        <v>453</v>
      </c>
      <c r="C20" s="439"/>
      <c r="D20" s="440"/>
      <c r="E20" s="53"/>
      <c r="F20" s="50"/>
      <c r="G20" s="81" t="s">
        <v>56</v>
      </c>
      <c r="H20" s="82"/>
      <c r="I20" s="82"/>
      <c r="J20" s="82"/>
      <c r="K20" s="67"/>
    </row>
    <row r="21" spans="1:11" ht="15">
      <c r="A21" s="30"/>
      <c r="B21" s="438" t="s">
        <v>43</v>
      </c>
      <c r="C21" s="439"/>
      <c r="D21" s="440"/>
      <c r="E21" s="53"/>
      <c r="F21" s="50"/>
      <c r="G21" s="441"/>
      <c r="H21" s="441"/>
      <c r="I21" s="441"/>
      <c r="J21" s="441"/>
      <c r="K21" s="21"/>
    </row>
    <row r="22" spans="1:11" ht="15">
      <c r="A22" s="30"/>
      <c r="B22" s="438" t="s">
        <v>456</v>
      </c>
      <c r="C22" s="439"/>
      <c r="D22" s="440"/>
      <c r="E22" s="53"/>
      <c r="F22" s="50">
        <v>1</v>
      </c>
      <c r="G22" s="172" t="s">
        <v>57</v>
      </c>
      <c r="H22" s="173"/>
      <c r="I22" s="173"/>
      <c r="J22" s="173"/>
      <c r="K22" s="169"/>
    </row>
    <row r="23" spans="1:11" ht="15">
      <c r="A23" s="30"/>
      <c r="B23" s="442" t="s">
        <v>454</v>
      </c>
      <c r="C23" s="443"/>
      <c r="D23" s="443"/>
      <c r="E23" s="53"/>
      <c r="F23" s="50"/>
      <c r="G23" s="449" t="s">
        <v>58</v>
      </c>
      <c r="H23" s="441"/>
      <c r="I23" s="441"/>
      <c r="J23" s="441"/>
      <c r="K23" s="450"/>
    </row>
    <row r="24" spans="1:11" ht="15">
      <c r="A24" s="30"/>
      <c r="B24" s="442" t="s">
        <v>455</v>
      </c>
      <c r="C24" s="443"/>
      <c r="D24" s="443"/>
      <c r="E24" s="53"/>
      <c r="F24" s="50"/>
      <c r="G24" s="81" t="s">
        <v>61</v>
      </c>
      <c r="H24" s="82"/>
      <c r="I24" s="82"/>
      <c r="J24" s="82"/>
      <c r="K24" s="67"/>
    </row>
    <row r="25" spans="1:11" ht="15">
      <c r="A25" s="30"/>
      <c r="B25" s="162" t="s">
        <v>457</v>
      </c>
      <c r="C25" s="163"/>
      <c r="D25" s="164"/>
      <c r="E25" s="12"/>
      <c r="F25" s="50"/>
      <c r="G25" s="441"/>
      <c r="H25" s="441"/>
      <c r="I25" s="441"/>
      <c r="J25" s="441"/>
      <c r="K25" s="21"/>
    </row>
    <row r="26" spans="1:11" ht="15">
      <c r="A26" s="30"/>
      <c r="B26" s="451" t="s">
        <v>223</v>
      </c>
      <c r="C26" s="452"/>
      <c r="D26" s="453"/>
      <c r="E26" s="12"/>
      <c r="F26" s="50">
        <v>1</v>
      </c>
      <c r="G26" s="454" t="s">
        <v>216</v>
      </c>
      <c r="H26" s="455"/>
      <c r="I26" s="455"/>
      <c r="J26" s="455"/>
      <c r="K26" s="456"/>
    </row>
    <row r="27" spans="1:11" ht="14.45" customHeight="1">
      <c r="A27" s="30"/>
      <c r="B27" s="159" t="s">
        <v>44</v>
      </c>
      <c r="C27" s="160"/>
      <c r="D27" s="161"/>
      <c r="E27" s="12"/>
      <c r="F27" s="50"/>
      <c r="G27" s="449" t="s">
        <v>45</v>
      </c>
      <c r="H27" s="441"/>
      <c r="I27" s="441"/>
      <c r="J27" s="441"/>
      <c r="K27" s="450"/>
    </row>
    <row r="28" spans="1:11" ht="15" customHeight="1">
      <c r="A28" s="13"/>
      <c r="B28" s="457" t="s">
        <v>224</v>
      </c>
      <c r="C28" s="458"/>
      <c r="D28" s="459"/>
      <c r="E28" s="12"/>
      <c r="F28" s="50"/>
      <c r="G28" s="460" t="s">
        <v>46</v>
      </c>
      <c r="H28" s="461"/>
      <c r="I28" s="461"/>
      <c r="J28" s="461"/>
      <c r="K28" s="462"/>
    </row>
    <row r="29" spans="1:11" ht="15">
      <c r="A29" s="92"/>
      <c r="B29" s="463"/>
      <c r="C29" s="463"/>
      <c r="D29" s="463"/>
      <c r="E29" s="61"/>
      <c r="F29" s="83"/>
      <c r="G29" s="464"/>
      <c r="H29" s="464"/>
      <c r="I29" s="464"/>
      <c r="J29" s="464"/>
    </row>
    <row r="30" spans="1:11" ht="15">
      <c r="A30" s="30"/>
      <c r="B30" s="430" t="s">
        <v>218</v>
      </c>
      <c r="C30" s="430"/>
      <c r="D30" s="430"/>
      <c r="E30" s="78"/>
      <c r="F30" s="84">
        <v>1</v>
      </c>
      <c r="G30" s="454" t="s">
        <v>159</v>
      </c>
      <c r="H30" s="455"/>
      <c r="I30" s="455"/>
      <c r="J30" s="455"/>
      <c r="K30" s="456"/>
    </row>
    <row r="31" spans="1:11" ht="15">
      <c r="A31" s="30">
        <v>4</v>
      </c>
      <c r="B31" s="465" t="s">
        <v>217</v>
      </c>
      <c r="C31" s="466"/>
      <c r="D31" s="467"/>
      <c r="E31" s="53"/>
      <c r="F31" s="85"/>
      <c r="G31" s="449" t="s">
        <v>59</v>
      </c>
      <c r="H31" s="441"/>
      <c r="I31" s="441"/>
      <c r="J31" s="441"/>
      <c r="K31" s="450"/>
    </row>
    <row r="32" spans="1:11" ht="15">
      <c r="A32" s="30"/>
      <c r="B32" s="438" t="s">
        <v>47</v>
      </c>
      <c r="C32" s="439"/>
      <c r="D32" s="440"/>
      <c r="E32" s="53"/>
      <c r="F32" s="85"/>
      <c r="G32" s="81" t="s">
        <v>60</v>
      </c>
      <c r="H32" s="82"/>
      <c r="I32" s="82"/>
      <c r="J32" s="82"/>
      <c r="K32" s="67"/>
    </row>
    <row r="33" spans="1:11" ht="15">
      <c r="A33" s="30"/>
      <c r="B33" s="438" t="s">
        <v>43</v>
      </c>
      <c r="C33" s="439"/>
      <c r="D33" s="440"/>
      <c r="E33" s="69"/>
      <c r="F33" s="85"/>
      <c r="G33" s="53"/>
      <c r="H33" s="53"/>
      <c r="I33" s="53"/>
      <c r="J33" s="53"/>
      <c r="K33" s="21"/>
    </row>
    <row r="34" spans="1:11" ht="15">
      <c r="A34" s="30"/>
      <c r="B34" s="438" t="s">
        <v>48</v>
      </c>
      <c r="C34" s="439"/>
      <c r="D34" s="440"/>
      <c r="E34" s="53"/>
      <c r="F34" s="85">
        <v>1</v>
      </c>
      <c r="G34" s="174" t="s">
        <v>215</v>
      </c>
      <c r="H34" s="175"/>
      <c r="I34" s="175"/>
      <c r="J34" s="175"/>
      <c r="K34" s="176"/>
    </row>
    <row r="35" spans="1:11" ht="15">
      <c r="A35" s="30"/>
      <c r="B35" s="468" t="s">
        <v>41</v>
      </c>
      <c r="C35" s="469"/>
      <c r="D35" s="470"/>
      <c r="E35" s="53"/>
      <c r="F35" s="85"/>
      <c r="G35" s="86" t="s">
        <v>62</v>
      </c>
      <c r="H35" s="53"/>
      <c r="I35" s="53"/>
      <c r="J35" s="53"/>
      <c r="K35" s="65"/>
    </row>
    <row r="36" spans="1:11" ht="15">
      <c r="A36" s="30"/>
      <c r="B36" s="438" t="s">
        <v>49</v>
      </c>
      <c r="C36" s="439"/>
      <c r="D36" s="440"/>
      <c r="E36" s="53"/>
      <c r="F36" s="85"/>
      <c r="G36" s="81" t="s">
        <v>50</v>
      </c>
      <c r="H36" s="82"/>
      <c r="I36" s="82"/>
      <c r="J36" s="82"/>
      <c r="K36" s="67"/>
    </row>
    <row r="37" spans="1:11" ht="15">
      <c r="A37" s="30"/>
      <c r="B37" s="471" t="s">
        <v>219</v>
      </c>
      <c r="C37" s="472"/>
      <c r="D37" s="473"/>
      <c r="F37" s="63"/>
      <c r="G37" s="87"/>
      <c r="H37" s="87"/>
      <c r="I37" s="87"/>
      <c r="J37" s="87"/>
    </row>
    <row r="38" spans="1:11" ht="15">
      <c r="A38" s="92"/>
      <c r="B38" s="438" t="s">
        <v>220</v>
      </c>
      <c r="C38" s="439"/>
      <c r="D38" s="440"/>
      <c r="F38" s="63">
        <v>1</v>
      </c>
      <c r="G38" s="174" t="s">
        <v>63</v>
      </c>
      <c r="H38" s="175"/>
      <c r="I38" s="175"/>
      <c r="J38" s="175"/>
      <c r="K38" s="176"/>
    </row>
    <row r="39" spans="1:11" ht="15">
      <c r="D39" s="88"/>
      <c r="G39" s="86" t="s">
        <v>64</v>
      </c>
      <c r="H39" s="21"/>
      <c r="I39" s="21"/>
      <c r="J39" s="21"/>
      <c r="K39" s="65"/>
    </row>
    <row r="40" spans="1:11" ht="15">
      <c r="D40" s="89"/>
      <c r="E40" s="89"/>
      <c r="G40" s="81" t="s">
        <v>65</v>
      </c>
      <c r="H40" s="90"/>
      <c r="I40" s="90"/>
      <c r="J40" s="90"/>
      <c r="K40" s="67"/>
    </row>
    <row r="41" spans="1:11" ht="15">
      <c r="B41" s="272" t="s">
        <v>51</v>
      </c>
      <c r="C41" s="273"/>
      <c r="D41" s="27"/>
      <c r="E41" s="8"/>
    </row>
    <row r="42" spans="1:11" ht="15">
      <c r="B42" s="274">
        <v>20</v>
      </c>
      <c r="C42" s="275" t="s">
        <v>52</v>
      </c>
      <c r="D42" s="91"/>
      <c r="E42" s="8"/>
    </row>
  </sheetData>
  <mergeCells count="49">
    <mergeCell ref="B38:D38"/>
    <mergeCell ref="B29:D29"/>
    <mergeCell ref="G29:J29"/>
    <mergeCell ref="B30:D30"/>
    <mergeCell ref="B31:D31"/>
    <mergeCell ref="B32:D32"/>
    <mergeCell ref="G31:K31"/>
    <mergeCell ref="B33:D33"/>
    <mergeCell ref="B34:D34"/>
    <mergeCell ref="B35:D35"/>
    <mergeCell ref="B36:D36"/>
    <mergeCell ref="B37:D37"/>
    <mergeCell ref="G30:K30"/>
    <mergeCell ref="B26:D26"/>
    <mergeCell ref="G26:K26"/>
    <mergeCell ref="G27:K27"/>
    <mergeCell ref="B28:D28"/>
    <mergeCell ref="G28:K28"/>
    <mergeCell ref="B22:D22"/>
    <mergeCell ref="B23:D23"/>
    <mergeCell ref="G23:K23"/>
    <mergeCell ref="B24:D24"/>
    <mergeCell ref="G25:J25"/>
    <mergeCell ref="B21:D21"/>
    <mergeCell ref="G21:J21"/>
    <mergeCell ref="B11:D11"/>
    <mergeCell ref="B12:D12"/>
    <mergeCell ref="B13:D13"/>
    <mergeCell ref="B14:D14"/>
    <mergeCell ref="B15:D15"/>
    <mergeCell ref="B16:D16"/>
    <mergeCell ref="B17:D17"/>
    <mergeCell ref="G17:J17"/>
    <mergeCell ref="B18:D18"/>
    <mergeCell ref="B19:D19"/>
    <mergeCell ref="B20:D20"/>
    <mergeCell ref="B7:D7"/>
    <mergeCell ref="G7:K7"/>
    <mergeCell ref="A8:D9"/>
    <mergeCell ref="G8:K8"/>
    <mergeCell ref="B10:D10"/>
    <mergeCell ref="H10:J10"/>
    <mergeCell ref="B6:D6"/>
    <mergeCell ref="G6:K6"/>
    <mergeCell ref="D1:I2"/>
    <mergeCell ref="B4:D4"/>
    <mergeCell ref="G4:K4"/>
    <mergeCell ref="B5:D5"/>
    <mergeCell ref="G5:K5"/>
  </mergeCells>
  <pageMargins left="0.11811023622047245" right="0.11811023622047245" top="0.15748031496062992" bottom="0.15748031496062992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9"/>
  <sheetViews>
    <sheetView zoomScaleNormal="100" workbookViewId="0">
      <selection activeCell="M9" sqref="M9:O9"/>
    </sheetView>
  </sheetViews>
  <sheetFormatPr baseColWidth="10" defaultRowHeight="12.75"/>
  <cols>
    <col min="1" max="1" width="3.5" style="306" customWidth="1"/>
    <col min="2" max="4" width="15.875" customWidth="1"/>
    <col min="5" max="5" width="4.75" style="306" customWidth="1"/>
    <col min="6" max="8" width="15.875" customWidth="1"/>
    <col min="9" max="9" width="4.75" style="306" customWidth="1"/>
    <col min="10" max="12" width="15.875" customWidth="1"/>
    <col min="13" max="13" width="11.25" customWidth="1"/>
  </cols>
  <sheetData>
    <row r="1" spans="1:15">
      <c r="F1" s="544" t="s">
        <v>242</v>
      </c>
      <c r="G1" s="544"/>
      <c r="H1" s="544"/>
      <c r="I1" s="213"/>
      <c r="J1" s="545" t="s">
        <v>261</v>
      </c>
      <c r="K1" s="545"/>
      <c r="L1" s="545"/>
    </row>
    <row r="2" spans="1:15" ht="13.9" customHeight="1">
      <c r="B2" s="412" t="s">
        <v>550</v>
      </c>
      <c r="C2" s="413"/>
      <c r="D2" s="414"/>
      <c r="E2" s="305"/>
      <c r="F2" s="532" t="s">
        <v>243</v>
      </c>
      <c r="G2" s="533"/>
      <c r="H2" s="534"/>
      <c r="I2" s="213"/>
      <c r="J2" s="546" t="s">
        <v>254</v>
      </c>
      <c r="K2" s="547"/>
      <c r="L2" s="548"/>
    </row>
    <row r="3" spans="1:15" ht="13.9" customHeight="1">
      <c r="B3" s="415"/>
      <c r="C3" s="416"/>
      <c r="D3" s="417"/>
      <c r="E3" s="305">
        <v>3</v>
      </c>
      <c r="F3" s="549" t="s">
        <v>468</v>
      </c>
      <c r="G3" s="550"/>
      <c r="H3" s="551"/>
      <c r="I3" s="213"/>
      <c r="J3" s="492" t="s">
        <v>257</v>
      </c>
      <c r="K3" s="493"/>
      <c r="L3" s="494"/>
    </row>
    <row r="4" spans="1:15" ht="13.9" customHeight="1" thickBot="1">
      <c r="B4" s="418"/>
      <c r="C4" s="418"/>
      <c r="D4" s="418"/>
      <c r="E4" s="213">
        <v>1</v>
      </c>
      <c r="F4" s="552" t="s">
        <v>469</v>
      </c>
      <c r="G4" s="553"/>
      <c r="H4" s="554"/>
      <c r="I4" s="213">
        <v>1</v>
      </c>
      <c r="J4" s="495" t="s">
        <v>255</v>
      </c>
      <c r="K4" s="496"/>
      <c r="L4" s="497"/>
    </row>
    <row r="5" spans="1:15" ht="13.9" customHeight="1">
      <c r="B5" s="517" t="s">
        <v>160</v>
      </c>
      <c r="C5" s="518"/>
      <c r="D5" s="519"/>
      <c r="E5" s="213"/>
      <c r="F5" s="438" t="s">
        <v>244</v>
      </c>
      <c r="G5" s="439"/>
      <c r="H5" s="440"/>
      <c r="I5" s="307">
        <v>1</v>
      </c>
      <c r="J5" s="520" t="s">
        <v>256</v>
      </c>
      <c r="K5" s="521"/>
      <c r="L5" s="522"/>
    </row>
    <row r="6" spans="1:15" ht="13.9" customHeight="1">
      <c r="B6" s="535" t="s">
        <v>161</v>
      </c>
      <c r="C6" s="536"/>
      <c r="D6" s="537"/>
      <c r="E6" s="213"/>
      <c r="F6" s="438" t="s">
        <v>245</v>
      </c>
      <c r="G6" s="439"/>
      <c r="H6" s="440"/>
      <c r="I6" s="213"/>
      <c r="J6" s="523" t="s">
        <v>74</v>
      </c>
      <c r="K6" s="524"/>
      <c r="L6" s="525"/>
    </row>
    <row r="7" spans="1:15" ht="13.9" customHeight="1" thickBot="1">
      <c r="B7" s="538" t="s">
        <v>158</v>
      </c>
      <c r="C7" s="539"/>
      <c r="D7" s="540"/>
      <c r="E7" s="213"/>
      <c r="F7" s="438" t="s">
        <v>459</v>
      </c>
      <c r="G7" s="439"/>
      <c r="H7" s="440"/>
      <c r="I7" s="213"/>
      <c r="J7" s="526" t="s">
        <v>258</v>
      </c>
      <c r="K7" s="527"/>
      <c r="L7" s="528"/>
    </row>
    <row r="8" spans="1:15" ht="13.9" customHeight="1">
      <c r="A8" s="308"/>
      <c r="B8" s="541" t="s">
        <v>1</v>
      </c>
      <c r="C8" s="541"/>
      <c r="D8" s="541"/>
      <c r="E8" s="213"/>
      <c r="F8" s="542" t="s">
        <v>470</v>
      </c>
      <c r="G8" s="543"/>
      <c r="H8" s="543"/>
      <c r="I8" s="213"/>
      <c r="J8" s="529" t="s">
        <v>77</v>
      </c>
      <c r="K8" s="530"/>
      <c r="L8" s="531"/>
    </row>
    <row r="9" spans="1:15" ht="13.9" customHeight="1">
      <c r="A9" s="213">
        <v>2</v>
      </c>
      <c r="B9" s="532" t="s">
        <v>231</v>
      </c>
      <c r="C9" s="533"/>
      <c r="D9" s="534"/>
      <c r="E9" s="213"/>
      <c r="F9" s="529" t="s">
        <v>249</v>
      </c>
      <c r="G9" s="530"/>
      <c r="H9" s="531"/>
      <c r="I9" s="213"/>
      <c r="J9" s="529" t="s">
        <v>259</v>
      </c>
      <c r="K9" s="530"/>
      <c r="L9" s="531"/>
      <c r="M9" s="474"/>
      <c r="N9" s="474"/>
      <c r="O9" s="474"/>
    </row>
    <row r="10" spans="1:15" ht="13.9" customHeight="1">
      <c r="A10" s="213"/>
      <c r="B10" s="446" t="s">
        <v>458</v>
      </c>
      <c r="C10" s="447"/>
      <c r="D10" s="448"/>
      <c r="E10" s="213"/>
      <c r="F10" s="529" t="s">
        <v>76</v>
      </c>
      <c r="G10" s="530"/>
      <c r="H10" s="531"/>
      <c r="I10" s="213"/>
      <c r="J10" s="529" t="s">
        <v>516</v>
      </c>
      <c r="K10" s="530"/>
      <c r="L10" s="531"/>
    </row>
    <row r="11" spans="1:15" ht="13.9" customHeight="1">
      <c r="A11" s="309"/>
      <c r="B11" s="565" t="s">
        <v>70</v>
      </c>
      <c r="C11" s="566"/>
      <c r="D11" s="566"/>
      <c r="E11" s="213"/>
      <c r="F11" s="529" t="s">
        <v>246</v>
      </c>
      <c r="G11" s="530"/>
      <c r="H11" s="531"/>
      <c r="I11" s="213"/>
      <c r="J11" s="304" t="s">
        <v>260</v>
      </c>
      <c r="K11" s="179"/>
      <c r="L11" s="179"/>
    </row>
    <row r="12" spans="1:15" ht="13.9" customHeight="1">
      <c r="A12" s="309"/>
      <c r="B12" s="442" t="s">
        <v>459</v>
      </c>
      <c r="C12" s="567"/>
      <c r="D12" s="567"/>
      <c r="E12" s="213"/>
      <c r="F12" s="529" t="s">
        <v>248</v>
      </c>
      <c r="G12" s="530"/>
      <c r="H12" s="531"/>
      <c r="I12" s="213"/>
      <c r="J12" s="304" t="s">
        <v>519</v>
      </c>
      <c r="K12" s="179"/>
      <c r="L12" s="179"/>
    </row>
    <row r="13" spans="1:15" ht="12.6" customHeight="1">
      <c r="A13" s="213"/>
      <c r="B13" s="442" t="s">
        <v>232</v>
      </c>
      <c r="C13" s="567"/>
      <c r="D13" s="567"/>
      <c r="E13" s="213"/>
      <c r="F13" s="596" t="s">
        <v>471</v>
      </c>
      <c r="G13" s="597"/>
      <c r="H13" s="597"/>
      <c r="I13" s="213"/>
      <c r="J13" s="508"/>
      <c r="K13" s="508"/>
      <c r="L13" s="508"/>
    </row>
    <row r="14" spans="1:15" ht="12.6" customHeight="1">
      <c r="A14" s="213"/>
      <c r="B14" s="442" t="s">
        <v>460</v>
      </c>
      <c r="C14" s="567"/>
      <c r="D14" s="567"/>
      <c r="F14" s="606" t="s">
        <v>472</v>
      </c>
      <c r="G14" s="607"/>
      <c r="H14" s="608"/>
      <c r="I14" s="213"/>
      <c r="J14" s="558" t="s">
        <v>272</v>
      </c>
      <c r="K14" s="559"/>
      <c r="L14" s="560"/>
    </row>
    <row r="15" spans="1:15" ht="12.6" customHeight="1">
      <c r="A15" s="213"/>
      <c r="B15" s="613" t="s">
        <v>461</v>
      </c>
      <c r="C15" s="614"/>
      <c r="D15" s="615"/>
      <c r="F15" s="438" t="s">
        <v>233</v>
      </c>
      <c r="G15" s="439"/>
      <c r="H15" s="440"/>
      <c r="I15" s="213"/>
      <c r="J15" s="492" t="s">
        <v>273</v>
      </c>
      <c r="K15" s="493"/>
      <c r="L15" s="494"/>
    </row>
    <row r="16" spans="1:15" ht="12.6" customHeight="1">
      <c r="A16" s="213"/>
      <c r="B16" s="438" t="s">
        <v>233</v>
      </c>
      <c r="C16" s="439"/>
      <c r="D16" s="440"/>
      <c r="E16" s="213"/>
      <c r="F16" s="438" t="s">
        <v>459</v>
      </c>
      <c r="G16" s="439"/>
      <c r="H16" s="440"/>
      <c r="I16" s="213">
        <v>1</v>
      </c>
      <c r="J16" s="495"/>
      <c r="K16" s="496"/>
      <c r="L16" s="497"/>
    </row>
    <row r="17" spans="1:12" ht="12.6" customHeight="1">
      <c r="A17" s="213"/>
      <c r="B17" s="514" t="s">
        <v>248</v>
      </c>
      <c r="C17" s="515"/>
      <c r="D17" s="516"/>
      <c r="E17" s="213"/>
      <c r="F17" s="438" t="s">
        <v>232</v>
      </c>
      <c r="G17" s="439"/>
      <c r="H17" s="440"/>
      <c r="I17" s="213">
        <v>1</v>
      </c>
      <c r="J17" s="520" t="s">
        <v>274</v>
      </c>
      <c r="K17" s="521"/>
      <c r="L17" s="522"/>
    </row>
    <row r="18" spans="1:12" ht="13.15" customHeight="1">
      <c r="A18" s="213"/>
      <c r="B18" s="512" t="s">
        <v>462</v>
      </c>
      <c r="C18" s="512"/>
      <c r="D18" s="512"/>
      <c r="E18" s="213"/>
      <c r="F18" s="438" t="s">
        <v>473</v>
      </c>
      <c r="G18" s="439"/>
      <c r="H18" s="440"/>
      <c r="I18" s="213"/>
      <c r="J18" s="488" t="s">
        <v>66</v>
      </c>
      <c r="K18" s="590"/>
      <c r="L18" s="591"/>
    </row>
    <row r="19" spans="1:12" ht="15" customHeight="1">
      <c r="A19" s="213"/>
      <c r="B19" s="513" t="s">
        <v>236</v>
      </c>
      <c r="C19" s="513"/>
      <c r="D19" s="513"/>
      <c r="E19" s="213"/>
      <c r="F19" s="471" t="s">
        <v>247</v>
      </c>
      <c r="G19" s="472"/>
      <c r="H19" s="473"/>
      <c r="J19" s="526" t="s">
        <v>68</v>
      </c>
      <c r="K19" s="527"/>
      <c r="L19" s="528"/>
    </row>
    <row r="20" spans="1:12" ht="13.9" customHeight="1">
      <c r="A20" s="213">
        <v>4</v>
      </c>
      <c r="B20" s="574" t="s">
        <v>237</v>
      </c>
      <c r="C20" s="575"/>
      <c r="D20" s="576"/>
      <c r="E20" s="213"/>
      <c r="F20" s="438" t="s">
        <v>250</v>
      </c>
      <c r="G20" s="439"/>
      <c r="H20" s="440"/>
      <c r="J20" s="471" t="s">
        <v>262</v>
      </c>
      <c r="K20" s="472"/>
      <c r="L20" s="473"/>
    </row>
    <row r="21" spans="1:12" ht="13.9" customHeight="1">
      <c r="A21" s="213"/>
      <c r="B21" s="568" t="s">
        <v>238</v>
      </c>
      <c r="C21" s="569"/>
      <c r="D21" s="570"/>
      <c r="E21" s="250">
        <v>4</v>
      </c>
      <c r="F21" s="577" t="s">
        <v>474</v>
      </c>
      <c r="G21" s="578"/>
      <c r="H21" s="579"/>
      <c r="J21" s="561" t="s">
        <v>263</v>
      </c>
      <c r="K21" s="562"/>
      <c r="L21" s="563"/>
    </row>
    <row r="22" spans="1:12" ht="13.9" customHeight="1">
      <c r="A22" s="213"/>
      <c r="B22" s="568" t="s">
        <v>463</v>
      </c>
      <c r="C22" s="569"/>
      <c r="D22" s="570"/>
      <c r="E22" s="213"/>
      <c r="F22" s="580" t="s">
        <v>251</v>
      </c>
      <c r="G22" s="581"/>
      <c r="H22" s="582"/>
      <c r="J22" s="561" t="s">
        <v>69</v>
      </c>
      <c r="K22" s="562"/>
      <c r="L22" s="563"/>
    </row>
    <row r="23" spans="1:12" ht="13.9" customHeight="1">
      <c r="A23" s="213"/>
      <c r="B23" s="571" t="s">
        <v>464</v>
      </c>
      <c r="C23" s="572"/>
      <c r="D23" s="573"/>
      <c r="E23" s="213">
        <v>2</v>
      </c>
      <c r="F23" s="580" t="s">
        <v>252</v>
      </c>
      <c r="G23" s="581"/>
      <c r="H23" s="582"/>
      <c r="J23" s="564" t="s">
        <v>67</v>
      </c>
      <c r="K23" s="486"/>
      <c r="L23" s="487"/>
    </row>
    <row r="24" spans="1:12" ht="13.9" customHeight="1">
      <c r="A24" s="213"/>
      <c r="B24" s="438" t="s">
        <v>84</v>
      </c>
      <c r="C24" s="439"/>
      <c r="D24" s="440"/>
      <c r="E24" s="213"/>
      <c r="F24" s="438" t="s">
        <v>89</v>
      </c>
      <c r="G24" s="439"/>
      <c r="H24" s="440"/>
      <c r="J24" s="485" t="s">
        <v>71</v>
      </c>
      <c r="K24" s="486"/>
      <c r="L24" s="487"/>
    </row>
    <row r="25" spans="1:12" ht="13.9" customHeight="1">
      <c r="A25" s="213"/>
      <c r="B25" s="442" t="s">
        <v>459</v>
      </c>
      <c r="C25" s="567"/>
      <c r="D25" s="567"/>
      <c r="E25" s="213"/>
      <c r="F25" s="542" t="s">
        <v>470</v>
      </c>
      <c r="G25" s="543"/>
      <c r="H25" s="543"/>
      <c r="J25" s="586" t="s">
        <v>72</v>
      </c>
      <c r="K25" s="480"/>
      <c r="L25" s="481"/>
    </row>
    <row r="26" spans="1:12" ht="13.9" customHeight="1">
      <c r="A26" s="213"/>
      <c r="B26" s="542" t="s">
        <v>470</v>
      </c>
      <c r="C26" s="543"/>
      <c r="D26" s="543"/>
      <c r="E26" s="213"/>
      <c r="F26" s="564" t="s">
        <v>75</v>
      </c>
      <c r="G26" s="486"/>
      <c r="H26" s="487"/>
      <c r="J26" s="587" t="s">
        <v>479</v>
      </c>
      <c r="K26" s="588"/>
      <c r="L26" s="589"/>
    </row>
    <row r="27" spans="1:12" ht="13.9" customHeight="1">
      <c r="A27" s="213"/>
      <c r="B27" s="583" t="s">
        <v>87</v>
      </c>
      <c r="C27" s="584"/>
      <c r="D27" s="585"/>
      <c r="E27" s="213"/>
      <c r="F27" s="482" t="s">
        <v>78</v>
      </c>
      <c r="G27" s="483"/>
      <c r="H27" s="484"/>
      <c r="J27" s="602" t="s">
        <v>73</v>
      </c>
      <c r="K27" s="603"/>
      <c r="L27" s="604"/>
    </row>
    <row r="28" spans="1:12" ht="15" customHeight="1">
      <c r="A28" s="213"/>
      <c r="B28" s="555" t="s">
        <v>88</v>
      </c>
      <c r="C28" s="556"/>
      <c r="D28" s="557"/>
      <c r="E28" s="213"/>
      <c r="F28" s="594" t="s">
        <v>79</v>
      </c>
      <c r="G28" s="594"/>
      <c r="H28" s="594"/>
      <c r="J28" s="598" t="s">
        <v>264</v>
      </c>
      <c r="K28" s="618"/>
      <c r="L28" s="619"/>
    </row>
    <row r="29" spans="1:12" ht="13.9" customHeight="1">
      <c r="A29" s="213"/>
      <c r="B29" s="616" t="s">
        <v>67</v>
      </c>
      <c r="C29" s="617"/>
      <c r="D29" s="617"/>
      <c r="E29" s="213"/>
      <c r="F29" s="485" t="s">
        <v>80</v>
      </c>
      <c r="G29" s="486"/>
      <c r="H29" s="487"/>
      <c r="J29" s="479" t="s">
        <v>265</v>
      </c>
      <c r="K29" s="480"/>
      <c r="L29" s="481"/>
    </row>
    <row r="30" spans="1:12" ht="13.9" customHeight="1">
      <c r="A30" s="213"/>
      <c r="B30" s="596" t="s">
        <v>234</v>
      </c>
      <c r="C30" s="597"/>
      <c r="D30" s="597"/>
      <c r="E30" s="213"/>
      <c r="F30" s="488" t="s">
        <v>81</v>
      </c>
      <c r="G30" s="483"/>
      <c r="H30" s="484"/>
      <c r="J30" s="482" t="s">
        <v>266</v>
      </c>
      <c r="K30" s="483"/>
      <c r="L30" s="484"/>
    </row>
    <row r="31" spans="1:12" ht="13.9" customHeight="1">
      <c r="A31" s="213"/>
      <c r="B31" s="526" t="s">
        <v>235</v>
      </c>
      <c r="C31" s="527"/>
      <c r="D31" s="528"/>
      <c r="E31" s="213"/>
      <c r="F31" s="564" t="s">
        <v>82</v>
      </c>
      <c r="G31" s="486"/>
      <c r="H31" s="487"/>
      <c r="J31" s="529" t="s">
        <v>267</v>
      </c>
      <c r="K31" s="530"/>
      <c r="L31" s="531"/>
    </row>
    <row r="32" spans="1:12" ht="13.9" customHeight="1">
      <c r="A32" s="213"/>
      <c r="B32" s="564" t="s">
        <v>239</v>
      </c>
      <c r="C32" s="486"/>
      <c r="D32" s="487"/>
      <c r="E32" s="213"/>
      <c r="F32" s="489" t="s">
        <v>253</v>
      </c>
      <c r="G32" s="490"/>
      <c r="H32" s="491"/>
      <c r="J32" s="598" t="s">
        <v>268</v>
      </c>
      <c r="K32" s="486"/>
      <c r="L32" s="487"/>
    </row>
    <row r="33" spans="1:12" ht="13.9" customHeight="1">
      <c r="A33" s="213"/>
      <c r="B33" s="482" t="s">
        <v>465</v>
      </c>
      <c r="C33" s="483"/>
      <c r="D33" s="484"/>
      <c r="F33" s="595" t="s">
        <v>75</v>
      </c>
      <c r="G33" s="502"/>
      <c r="H33" s="503"/>
      <c r="J33" s="479" t="s">
        <v>269</v>
      </c>
      <c r="K33" s="480"/>
      <c r="L33" s="481"/>
    </row>
    <row r="34" spans="1:12" ht="13.9" customHeight="1">
      <c r="A34" s="213"/>
      <c r="B34" s="526" t="s">
        <v>466</v>
      </c>
      <c r="C34" s="527"/>
      <c r="D34" s="528"/>
      <c r="F34" s="592" t="s">
        <v>78</v>
      </c>
      <c r="G34" s="505"/>
      <c r="H34" s="506"/>
      <c r="J34" s="587" t="s">
        <v>479</v>
      </c>
      <c r="K34" s="588"/>
      <c r="L34" s="589"/>
    </row>
    <row r="35" spans="1:12" ht="13.9" customHeight="1">
      <c r="A35" s="213"/>
      <c r="B35" s="438" t="s">
        <v>240</v>
      </c>
      <c r="C35" s="439"/>
      <c r="D35" s="440"/>
      <c r="F35" s="593" t="s">
        <v>79</v>
      </c>
      <c r="G35" s="593"/>
      <c r="H35" s="593"/>
      <c r="J35" s="501" t="s">
        <v>270</v>
      </c>
      <c r="K35" s="502"/>
      <c r="L35" s="503"/>
    </row>
    <row r="36" spans="1:12" ht="13.9" customHeight="1">
      <c r="A36" s="213"/>
      <c r="B36" s="512" t="s">
        <v>467</v>
      </c>
      <c r="C36" s="512"/>
      <c r="D36" s="512"/>
      <c r="F36" s="501" t="s">
        <v>80</v>
      </c>
      <c r="G36" s="502"/>
      <c r="H36" s="503"/>
      <c r="J36" s="599" t="s">
        <v>271</v>
      </c>
      <c r="K36" s="600"/>
      <c r="L36" s="601"/>
    </row>
    <row r="37" spans="1:12" ht="13.9" customHeight="1">
      <c r="A37" s="213"/>
      <c r="B37" s="611" t="s">
        <v>241</v>
      </c>
      <c r="C37" s="612"/>
      <c r="D37" s="612"/>
      <c r="F37" s="504" t="s">
        <v>90</v>
      </c>
      <c r="G37" s="505"/>
      <c r="H37" s="506"/>
      <c r="J37" s="564" t="s">
        <v>75</v>
      </c>
      <c r="K37" s="486"/>
      <c r="L37" s="487"/>
    </row>
    <row r="38" spans="1:12" ht="13.9" customHeight="1">
      <c r="A38" s="213"/>
      <c r="B38" s="609"/>
      <c r="C38" s="610"/>
      <c r="D38" s="610"/>
      <c r="F38" s="471" t="s">
        <v>91</v>
      </c>
      <c r="G38" s="472"/>
      <c r="H38" s="473"/>
      <c r="J38" s="482" t="s">
        <v>78</v>
      </c>
      <c r="K38" s="483"/>
      <c r="L38" s="484"/>
    </row>
    <row r="39" spans="1:12" ht="13.9" customHeight="1">
      <c r="A39" s="213"/>
      <c r="B39" s="418" t="s">
        <v>83</v>
      </c>
      <c r="C39" s="418"/>
      <c r="D39" s="418"/>
      <c r="F39" s="471" t="s">
        <v>92</v>
      </c>
      <c r="G39" s="472"/>
      <c r="H39" s="473"/>
      <c r="J39" s="594" t="s">
        <v>79</v>
      </c>
      <c r="K39" s="594"/>
      <c r="L39" s="594"/>
    </row>
    <row r="40" spans="1:12" ht="13.9" customHeight="1">
      <c r="A40" s="213"/>
      <c r="B40" s="418"/>
      <c r="C40" s="418"/>
      <c r="D40" s="418"/>
      <c r="F40" s="471" t="s">
        <v>93</v>
      </c>
      <c r="G40" s="472"/>
      <c r="H40" s="473"/>
      <c r="J40" s="485" t="s">
        <v>80</v>
      </c>
      <c r="K40" s="486"/>
      <c r="L40" s="487"/>
    </row>
    <row r="41" spans="1:12" ht="13.9" customHeight="1">
      <c r="A41" s="213"/>
      <c r="B41" s="478" t="s">
        <v>85</v>
      </c>
      <c r="C41" s="478"/>
      <c r="D41" s="478"/>
      <c r="F41" s="88" t="s">
        <v>477</v>
      </c>
      <c r="J41" s="488" t="s">
        <v>81</v>
      </c>
      <c r="K41" s="483"/>
      <c r="L41" s="484"/>
    </row>
    <row r="42" spans="1:12" ht="13.9" customHeight="1">
      <c r="A42" s="213"/>
      <c r="B42" s="478" t="s">
        <v>86</v>
      </c>
      <c r="C42" s="478"/>
      <c r="D42" s="478"/>
      <c r="F42" s="507" t="s">
        <v>484</v>
      </c>
      <c r="G42" s="507"/>
      <c r="H42" s="507"/>
      <c r="J42" s="564" t="s">
        <v>82</v>
      </c>
      <c r="K42" s="486"/>
      <c r="L42" s="487"/>
    </row>
    <row r="43" spans="1:12" ht="13.9" customHeight="1">
      <c r="A43" s="213"/>
      <c r="B43" s="605"/>
      <c r="C43" s="605"/>
      <c r="D43" s="605"/>
      <c r="F43" s="508"/>
      <c r="G43" s="508"/>
      <c r="H43" s="508"/>
      <c r="J43" s="489" t="s">
        <v>275</v>
      </c>
      <c r="K43" s="490"/>
      <c r="L43" s="491"/>
    </row>
    <row r="44" spans="1:12">
      <c r="A44" s="213"/>
      <c r="B44" s="272" t="s">
        <v>281</v>
      </c>
      <c r="C44" s="276"/>
      <c r="F44" s="509" t="s">
        <v>276</v>
      </c>
      <c r="G44" s="510"/>
      <c r="H44" s="511"/>
      <c r="J44" s="304" t="s">
        <v>289</v>
      </c>
      <c r="L44" s="65"/>
    </row>
    <row r="45" spans="1:12">
      <c r="A45" s="213"/>
      <c r="B45" s="277" t="s">
        <v>278</v>
      </c>
      <c r="C45" s="278"/>
      <c r="F45" s="498" t="s">
        <v>277</v>
      </c>
      <c r="G45" s="499"/>
      <c r="H45" s="500"/>
      <c r="J45" s="180"/>
      <c r="K45" s="21"/>
      <c r="L45" s="21"/>
    </row>
    <row r="46" spans="1:12" ht="12" customHeight="1">
      <c r="B46" s="277" t="s">
        <v>279</v>
      </c>
      <c r="C46" s="278"/>
      <c r="F46" s="475" t="s">
        <v>480</v>
      </c>
      <c r="G46" s="476"/>
      <c r="H46" s="477"/>
    </row>
    <row r="47" spans="1:12">
      <c r="B47" s="277"/>
      <c r="C47" s="278"/>
      <c r="F47" s="475" t="s">
        <v>481</v>
      </c>
      <c r="G47" s="476"/>
      <c r="H47" s="477"/>
    </row>
    <row r="48" spans="1:12">
      <c r="B48" s="279" t="s">
        <v>280</v>
      </c>
      <c r="C48" s="280"/>
      <c r="F48" s="311" t="s">
        <v>482</v>
      </c>
      <c r="G48" s="312"/>
      <c r="H48" s="313"/>
    </row>
    <row r="49" spans="2:8">
      <c r="B49" s="281" t="s">
        <v>431</v>
      </c>
      <c r="C49" s="282"/>
      <c r="F49" s="314" t="s">
        <v>483</v>
      </c>
      <c r="G49" s="315"/>
      <c r="H49" s="316"/>
    </row>
  </sheetData>
  <mergeCells count="128">
    <mergeCell ref="J42:L42"/>
    <mergeCell ref="B35:D35"/>
    <mergeCell ref="B43:D43"/>
    <mergeCell ref="F13:H13"/>
    <mergeCell ref="F14:H14"/>
    <mergeCell ref="F15:H15"/>
    <mergeCell ref="F16:H16"/>
    <mergeCell ref="F17:H17"/>
    <mergeCell ref="F19:H19"/>
    <mergeCell ref="B38:D38"/>
    <mergeCell ref="B39:D39"/>
    <mergeCell ref="B40:D40"/>
    <mergeCell ref="B36:D36"/>
    <mergeCell ref="B37:D37"/>
    <mergeCell ref="F30:H30"/>
    <mergeCell ref="F31:H31"/>
    <mergeCell ref="B34:D34"/>
    <mergeCell ref="B13:D13"/>
    <mergeCell ref="B14:D14"/>
    <mergeCell ref="B15:D15"/>
    <mergeCell ref="B29:D29"/>
    <mergeCell ref="F32:H32"/>
    <mergeCell ref="F35:H35"/>
    <mergeCell ref="F29:H29"/>
    <mergeCell ref="F27:H27"/>
    <mergeCell ref="F26:H26"/>
    <mergeCell ref="F28:H28"/>
    <mergeCell ref="F33:H33"/>
    <mergeCell ref="B30:D30"/>
    <mergeCell ref="J39:L39"/>
    <mergeCell ref="J31:L31"/>
    <mergeCell ref="J32:L32"/>
    <mergeCell ref="J33:L33"/>
    <mergeCell ref="J34:L34"/>
    <mergeCell ref="J35:L35"/>
    <mergeCell ref="J36:L36"/>
    <mergeCell ref="J37:L37"/>
    <mergeCell ref="J38:L38"/>
    <mergeCell ref="B33:D33"/>
    <mergeCell ref="B31:D31"/>
    <mergeCell ref="B32:D32"/>
    <mergeCell ref="J27:L27"/>
    <mergeCell ref="J28:L28"/>
    <mergeCell ref="B25:D25"/>
    <mergeCell ref="J24:L24"/>
    <mergeCell ref="J25:L25"/>
    <mergeCell ref="J26:L26"/>
    <mergeCell ref="F18:H18"/>
    <mergeCell ref="J18:L18"/>
    <mergeCell ref="J19:L19"/>
    <mergeCell ref="J20:L20"/>
    <mergeCell ref="F34:H34"/>
    <mergeCell ref="B28:D28"/>
    <mergeCell ref="J13:L13"/>
    <mergeCell ref="J14:L14"/>
    <mergeCell ref="J21:L21"/>
    <mergeCell ref="J22:L22"/>
    <mergeCell ref="J23:L23"/>
    <mergeCell ref="B11:D11"/>
    <mergeCell ref="F11:H11"/>
    <mergeCell ref="B12:D12"/>
    <mergeCell ref="F12:H12"/>
    <mergeCell ref="B22:D22"/>
    <mergeCell ref="B23:D23"/>
    <mergeCell ref="B20:D20"/>
    <mergeCell ref="B21:D21"/>
    <mergeCell ref="F20:H20"/>
    <mergeCell ref="F21:H21"/>
    <mergeCell ref="F22:H22"/>
    <mergeCell ref="F23:H23"/>
    <mergeCell ref="J17:L17"/>
    <mergeCell ref="B26:D26"/>
    <mergeCell ref="B27:D27"/>
    <mergeCell ref="F24:H24"/>
    <mergeCell ref="F25:H25"/>
    <mergeCell ref="B24:D24"/>
    <mergeCell ref="F1:H1"/>
    <mergeCell ref="J1:L1"/>
    <mergeCell ref="B2:D3"/>
    <mergeCell ref="F2:H2"/>
    <mergeCell ref="J2:L2"/>
    <mergeCell ref="F3:H3"/>
    <mergeCell ref="J3:L3"/>
    <mergeCell ref="B4:D4"/>
    <mergeCell ref="F4:H4"/>
    <mergeCell ref="J4:L4"/>
    <mergeCell ref="B5:D5"/>
    <mergeCell ref="F5:H5"/>
    <mergeCell ref="J5:L5"/>
    <mergeCell ref="J6:L6"/>
    <mergeCell ref="J7:L7"/>
    <mergeCell ref="J8:L8"/>
    <mergeCell ref="B9:D9"/>
    <mergeCell ref="F9:H9"/>
    <mergeCell ref="B10:D10"/>
    <mergeCell ref="F10:H10"/>
    <mergeCell ref="B6:D6"/>
    <mergeCell ref="F6:H6"/>
    <mergeCell ref="F7:H7"/>
    <mergeCell ref="J9:L9"/>
    <mergeCell ref="J10:L10"/>
    <mergeCell ref="B7:D7"/>
    <mergeCell ref="B8:D8"/>
    <mergeCell ref="F8:H8"/>
    <mergeCell ref="M9:O9"/>
    <mergeCell ref="F47:H47"/>
    <mergeCell ref="B41:D41"/>
    <mergeCell ref="B42:D42"/>
    <mergeCell ref="J29:L29"/>
    <mergeCell ref="J30:L30"/>
    <mergeCell ref="J40:L40"/>
    <mergeCell ref="J41:L41"/>
    <mergeCell ref="J43:L43"/>
    <mergeCell ref="J15:L16"/>
    <mergeCell ref="F45:H45"/>
    <mergeCell ref="F46:H46"/>
    <mergeCell ref="F36:H36"/>
    <mergeCell ref="F37:H37"/>
    <mergeCell ref="F38:H38"/>
    <mergeCell ref="F39:H39"/>
    <mergeCell ref="F40:H40"/>
    <mergeCell ref="F42:H42"/>
    <mergeCell ref="F43:H43"/>
    <mergeCell ref="F44:H44"/>
    <mergeCell ref="B18:D18"/>
    <mergeCell ref="B19:D19"/>
    <mergeCell ref="B16:D16"/>
    <mergeCell ref="B17:D17"/>
  </mergeCells>
  <pageMargins left="0.70866141732283472" right="0.31496062992125984" top="0.55118110236220474" bottom="0.35433070866141736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96"/>
  <sheetViews>
    <sheetView zoomScaleNormal="100" workbookViewId="0">
      <selection activeCell="G6" sqref="G6"/>
    </sheetView>
  </sheetViews>
  <sheetFormatPr baseColWidth="10" defaultRowHeight="12.75"/>
  <cols>
    <col min="1" max="1" width="3.5" style="115" customWidth="1"/>
    <col min="2" max="3" width="20.25" customWidth="1"/>
    <col min="4" max="4" width="19.375" customWidth="1"/>
    <col min="5" max="5" width="5.875" style="102" customWidth="1"/>
    <col min="6" max="7" width="16.375" customWidth="1"/>
    <col min="8" max="8" width="11.875" customWidth="1"/>
    <col min="9" max="9" width="3.25" customWidth="1"/>
    <col min="12" max="12" width="19.125" customWidth="1"/>
  </cols>
  <sheetData>
    <row r="2" spans="1:12" ht="13.9" customHeight="1">
      <c r="A2" s="103"/>
      <c r="B2" s="21"/>
      <c r="C2" s="412" t="s">
        <v>551</v>
      </c>
      <c r="D2" s="413"/>
      <c r="E2" s="413"/>
      <c r="F2" s="413"/>
      <c r="G2" s="413"/>
      <c r="H2" s="413"/>
      <c r="I2" s="413"/>
      <c r="J2" s="413"/>
      <c r="K2" s="414"/>
    </row>
    <row r="3" spans="1:12" ht="13.9" customHeight="1">
      <c r="A3" s="103"/>
      <c r="B3" s="317"/>
      <c r="C3" s="415"/>
      <c r="D3" s="416"/>
      <c r="E3" s="416"/>
      <c r="F3" s="416"/>
      <c r="G3" s="416"/>
      <c r="H3" s="416"/>
      <c r="I3" s="416"/>
      <c r="J3" s="416"/>
      <c r="K3" s="417"/>
    </row>
    <row r="4" spans="1:12">
      <c r="A4" s="103"/>
      <c r="B4" s="93"/>
      <c r="C4" s="94"/>
      <c r="D4" s="94"/>
    </row>
    <row r="5" spans="1:12" ht="15">
      <c r="A5" s="105"/>
      <c r="B5" s="649" t="s">
        <v>432</v>
      </c>
      <c r="C5" s="649"/>
      <c r="D5" s="649"/>
    </row>
    <row r="6" spans="1:12" ht="13.9" customHeight="1">
      <c r="A6" s="116"/>
      <c r="B6" s="688" t="s">
        <v>290</v>
      </c>
      <c r="C6" s="688"/>
      <c r="D6" s="688"/>
    </row>
    <row r="7" spans="1:12" ht="13.9" customHeight="1">
      <c r="A7" s="116"/>
    </row>
    <row r="8" spans="1:12" ht="13.9" customHeight="1">
      <c r="A8" s="105"/>
      <c r="B8" s="689" t="s">
        <v>291</v>
      </c>
      <c r="C8" s="689"/>
      <c r="D8" s="689"/>
    </row>
    <row r="9" spans="1:12" ht="13.9" customHeight="1">
      <c r="A9" s="105"/>
      <c r="B9" s="662"/>
      <c r="C9" s="662"/>
      <c r="D9" s="662"/>
      <c r="J9" s="423"/>
      <c r="K9" s="423"/>
      <c r="L9" s="423"/>
    </row>
    <row r="10" spans="1:12" ht="13.9" customHeight="1">
      <c r="A10" s="105"/>
      <c r="B10" s="641" t="s">
        <v>292</v>
      </c>
      <c r="C10" s="641"/>
      <c r="D10" s="641"/>
      <c r="J10" s="423"/>
      <c r="K10" s="423"/>
      <c r="L10" s="423"/>
    </row>
    <row r="11" spans="1:12" ht="15.6" customHeight="1">
      <c r="A11" s="105"/>
      <c r="B11" s="641"/>
      <c r="C11" s="641"/>
      <c r="D11" s="641"/>
      <c r="J11" s="626"/>
      <c r="K11" s="626"/>
      <c r="L11" s="626"/>
    </row>
    <row r="12" spans="1:12" ht="28.9" customHeight="1">
      <c r="A12" s="103"/>
      <c r="B12" s="680" t="s">
        <v>305</v>
      </c>
      <c r="C12" s="681"/>
      <c r="D12" s="682"/>
      <c r="J12" s="626"/>
      <c r="K12" s="626"/>
      <c r="L12" s="626"/>
    </row>
    <row r="13" spans="1:12" ht="15.6" customHeight="1">
      <c r="A13" s="105"/>
      <c r="B13" s="651"/>
      <c r="C13" s="651"/>
      <c r="D13" s="651"/>
      <c r="E13" s="103">
        <v>5</v>
      </c>
      <c r="F13" s="637" t="s">
        <v>302</v>
      </c>
      <c r="G13" s="638"/>
      <c r="H13" s="639"/>
      <c r="J13" s="423" t="s">
        <v>319</v>
      </c>
      <c r="K13" s="423"/>
      <c r="L13" s="423"/>
    </row>
    <row r="14" spans="1:12" ht="15.6" customHeight="1">
      <c r="A14" s="117"/>
      <c r="B14" s="651"/>
      <c r="C14" s="651"/>
      <c r="D14" s="651"/>
      <c r="E14" s="103"/>
      <c r="F14" s="471" t="s">
        <v>116</v>
      </c>
      <c r="G14" s="472"/>
      <c r="H14" s="473"/>
      <c r="J14" s="423" t="s">
        <v>320</v>
      </c>
      <c r="K14" s="423"/>
      <c r="L14" s="423"/>
    </row>
    <row r="15" spans="1:12" ht="13.5" customHeight="1">
      <c r="A15" s="103">
        <v>2</v>
      </c>
      <c r="B15" s="686" t="s">
        <v>485</v>
      </c>
      <c r="C15" s="687"/>
      <c r="D15" s="687"/>
      <c r="E15" s="104"/>
      <c r="F15" s="364" t="s">
        <v>162</v>
      </c>
      <c r="G15" s="365"/>
      <c r="H15" s="366"/>
      <c r="J15" s="626" t="s">
        <v>321</v>
      </c>
      <c r="K15" s="626"/>
      <c r="L15" s="626"/>
    </row>
    <row r="16" spans="1:12" ht="15" customHeight="1">
      <c r="A16" s="118"/>
      <c r="B16" s="364" t="s">
        <v>94</v>
      </c>
      <c r="C16" s="365"/>
      <c r="D16" s="365"/>
      <c r="E16" s="103"/>
      <c r="F16" s="364" t="s">
        <v>163</v>
      </c>
      <c r="G16" s="365"/>
      <c r="H16" s="366"/>
      <c r="J16" s="626" t="s">
        <v>322</v>
      </c>
      <c r="K16" s="626"/>
      <c r="L16" s="626"/>
    </row>
    <row r="17" spans="1:12" ht="12.75" customHeight="1">
      <c r="A17" s="118"/>
      <c r="B17" s="364" t="s">
        <v>96</v>
      </c>
      <c r="C17" s="365"/>
      <c r="D17" s="365"/>
      <c r="E17" s="103"/>
      <c r="F17" s="364" t="s">
        <v>164</v>
      </c>
      <c r="G17" s="365"/>
      <c r="H17" s="366"/>
    </row>
    <row r="18" spans="1:12" ht="12.75" customHeight="1">
      <c r="A18" s="103"/>
      <c r="B18" s="364" t="s">
        <v>293</v>
      </c>
      <c r="C18" s="365"/>
      <c r="D18" s="365"/>
      <c r="E18" s="103"/>
      <c r="F18" s="364" t="s">
        <v>303</v>
      </c>
      <c r="G18" s="365"/>
      <c r="H18" s="366"/>
      <c r="J18" s="626" t="s">
        <v>313</v>
      </c>
      <c r="K18" s="626"/>
      <c r="L18" s="626"/>
    </row>
    <row r="19" spans="1:12" ht="15" customHeight="1">
      <c r="A19" s="103"/>
      <c r="B19" s="457" t="s">
        <v>294</v>
      </c>
      <c r="C19" s="458"/>
      <c r="D19" s="458"/>
      <c r="E19" s="103"/>
      <c r="F19" s="364" t="s">
        <v>304</v>
      </c>
      <c r="G19" s="365"/>
      <c r="H19" s="366"/>
      <c r="J19" s="203"/>
      <c r="K19" s="203"/>
      <c r="L19" s="203"/>
    </row>
    <row r="20" spans="1:12" ht="14.45" customHeight="1">
      <c r="A20" s="103"/>
      <c r="B20" s="457" t="s">
        <v>100</v>
      </c>
      <c r="C20" s="458"/>
      <c r="D20" s="458"/>
      <c r="E20" s="103"/>
      <c r="F20" s="834" t="s">
        <v>558</v>
      </c>
      <c r="G20" s="835"/>
      <c r="H20" s="836"/>
      <c r="J20" s="197"/>
      <c r="K20" s="197"/>
      <c r="L20" s="197"/>
    </row>
    <row r="21" spans="1:12" ht="13.9" customHeight="1">
      <c r="A21" s="103"/>
      <c r="B21" s="457" t="s">
        <v>115</v>
      </c>
      <c r="C21" s="458"/>
      <c r="D21" s="459"/>
      <c r="E21" s="105"/>
      <c r="F21" s="661"/>
      <c r="G21" s="661"/>
      <c r="H21" s="661"/>
      <c r="J21" s="205"/>
      <c r="K21" s="205"/>
      <c r="L21" s="205"/>
    </row>
    <row r="22" spans="1:12" ht="14.45" customHeight="1">
      <c r="E22" s="105"/>
      <c r="F22" s="661"/>
      <c r="G22" s="661"/>
      <c r="H22" s="661"/>
      <c r="J22" s="662"/>
      <c r="K22" s="663"/>
      <c r="L22" s="663"/>
    </row>
    <row r="23" spans="1:12" ht="14.45" customHeight="1">
      <c r="A23" s="103">
        <v>3</v>
      </c>
      <c r="B23" s="683" t="s">
        <v>306</v>
      </c>
      <c r="C23" s="684"/>
      <c r="D23" s="685"/>
      <c r="E23" s="103">
        <v>4</v>
      </c>
      <c r="F23" s="664" t="s">
        <v>310</v>
      </c>
      <c r="G23" s="665"/>
      <c r="H23" s="666"/>
      <c r="J23" s="667" t="s">
        <v>110</v>
      </c>
      <c r="K23" s="667"/>
      <c r="L23" s="667"/>
    </row>
    <row r="24" spans="1:12" ht="13.9" customHeight="1">
      <c r="A24" s="103"/>
      <c r="B24" s="457" t="s">
        <v>101</v>
      </c>
      <c r="C24" s="458"/>
      <c r="D24" s="459"/>
      <c r="E24" s="103"/>
      <c r="F24" s="631" t="s">
        <v>101</v>
      </c>
      <c r="G24" s="632"/>
      <c r="H24" s="633"/>
      <c r="J24" s="626" t="s">
        <v>111</v>
      </c>
      <c r="K24" s="626"/>
      <c r="L24" s="626"/>
    </row>
    <row r="25" spans="1:12" ht="13.9" customHeight="1">
      <c r="A25" s="103"/>
      <c r="B25" s="457" t="s">
        <v>486</v>
      </c>
      <c r="C25" s="458"/>
      <c r="D25" s="459"/>
      <c r="E25" s="103"/>
      <c r="F25" s="634" t="s">
        <v>102</v>
      </c>
      <c r="G25" s="635"/>
      <c r="H25" s="636"/>
      <c r="J25" s="626" t="s">
        <v>112</v>
      </c>
      <c r="K25" s="626"/>
      <c r="L25" s="626"/>
    </row>
    <row r="26" spans="1:12" ht="13.9" customHeight="1">
      <c r="A26" s="103"/>
      <c r="B26" s="457" t="s">
        <v>105</v>
      </c>
      <c r="C26" s="458"/>
      <c r="D26" s="459"/>
      <c r="E26" s="106"/>
      <c r="F26" s="646" t="s">
        <v>103</v>
      </c>
      <c r="G26" s="647"/>
      <c r="H26" s="648"/>
      <c r="J26" s="423" t="s">
        <v>113</v>
      </c>
      <c r="K26" s="423"/>
      <c r="L26" s="423"/>
    </row>
    <row r="27" spans="1:12" ht="13.9" customHeight="1">
      <c r="A27" s="103"/>
      <c r="B27" s="457" t="s">
        <v>309</v>
      </c>
      <c r="C27" s="458"/>
      <c r="D27" s="459"/>
      <c r="E27" s="103"/>
      <c r="F27" s="674" t="s">
        <v>104</v>
      </c>
      <c r="G27" s="675"/>
      <c r="H27" s="676"/>
      <c r="J27" s="630" t="s">
        <v>114</v>
      </c>
      <c r="K27" s="630"/>
      <c r="L27" s="630"/>
    </row>
    <row r="28" spans="1:12" ht="13.9" customHeight="1">
      <c r="A28" s="103"/>
      <c r="B28" s="457" t="s">
        <v>307</v>
      </c>
      <c r="C28" s="458"/>
      <c r="D28" s="459"/>
      <c r="E28" s="103"/>
      <c r="F28" s="634" t="s">
        <v>106</v>
      </c>
      <c r="G28" s="635"/>
      <c r="H28" s="636"/>
      <c r="J28" s="627"/>
      <c r="K28" s="627"/>
      <c r="L28" s="627"/>
    </row>
    <row r="29" spans="1:12" ht="12.75" customHeight="1">
      <c r="A29" s="103"/>
      <c r="B29" s="677" t="s">
        <v>308</v>
      </c>
      <c r="C29" s="678"/>
      <c r="D29" s="679"/>
      <c r="E29" s="103"/>
      <c r="F29" s="634" t="s">
        <v>108</v>
      </c>
      <c r="G29" s="635"/>
      <c r="H29" s="636"/>
      <c r="J29" s="626"/>
      <c r="K29" s="626"/>
      <c r="L29" s="626"/>
    </row>
    <row r="30" spans="1:12" ht="12.75" customHeight="1">
      <c r="A30" s="213">
        <v>3.5</v>
      </c>
      <c r="B30" s="650" t="s">
        <v>487</v>
      </c>
      <c r="C30" s="650"/>
      <c r="D30" s="650"/>
      <c r="E30" s="103"/>
      <c r="F30" s="634" t="s">
        <v>109</v>
      </c>
      <c r="G30" s="635"/>
      <c r="H30" s="636"/>
      <c r="J30" s="626"/>
      <c r="K30" s="626"/>
      <c r="L30" s="626"/>
    </row>
    <row r="31" spans="1:12" ht="12.75" customHeight="1">
      <c r="E31" s="103"/>
      <c r="F31" s="643" t="s">
        <v>492</v>
      </c>
      <c r="G31" s="644"/>
      <c r="H31" s="645"/>
      <c r="J31" s="423"/>
      <c r="K31" s="423"/>
      <c r="L31" s="423"/>
    </row>
    <row r="32" spans="1:12" ht="14.25" customHeight="1">
      <c r="A32" s="103">
        <v>4</v>
      </c>
      <c r="B32" s="664" t="s">
        <v>488</v>
      </c>
      <c r="C32" s="665"/>
      <c r="D32" s="666"/>
      <c r="E32" s="103"/>
      <c r="F32" s="831" t="s">
        <v>493</v>
      </c>
      <c r="G32" s="832"/>
      <c r="H32" s="833"/>
      <c r="J32" s="630"/>
      <c r="K32" s="630"/>
      <c r="L32" s="630"/>
    </row>
    <row r="33" spans="1:12" ht="22.5" customHeight="1">
      <c r="A33" s="103"/>
      <c r="B33" s="652" t="s">
        <v>101</v>
      </c>
      <c r="C33" s="653"/>
      <c r="D33" s="654"/>
      <c r="E33" s="103"/>
      <c r="F33" s="631" t="s">
        <v>311</v>
      </c>
      <c r="G33" s="632"/>
      <c r="H33" s="633"/>
      <c r="J33" s="642"/>
      <c r="K33" s="642"/>
      <c r="L33" s="642"/>
    </row>
    <row r="34" spans="1:12" ht="14.45" customHeight="1">
      <c r="A34" s="103"/>
      <c r="B34" s="652" t="s">
        <v>295</v>
      </c>
      <c r="C34" s="653"/>
      <c r="D34" s="654"/>
      <c r="E34" s="103"/>
      <c r="F34" s="672" t="s">
        <v>166</v>
      </c>
      <c r="G34" s="672"/>
      <c r="H34" s="672"/>
      <c r="J34" s="640"/>
      <c r="K34" s="640"/>
      <c r="L34" s="640"/>
    </row>
    <row r="35" spans="1:12" ht="12.75" customHeight="1">
      <c r="A35" s="103"/>
      <c r="B35" s="652" t="s">
        <v>296</v>
      </c>
      <c r="C35" s="653"/>
      <c r="D35" s="654"/>
      <c r="E35" s="103"/>
      <c r="F35" s="443" t="s">
        <v>117</v>
      </c>
      <c r="G35" s="443"/>
      <c r="H35" s="443"/>
    </row>
    <row r="36" spans="1:12" ht="14.45" customHeight="1">
      <c r="A36" s="103"/>
      <c r="B36" s="652" t="s">
        <v>297</v>
      </c>
      <c r="C36" s="653"/>
      <c r="D36" s="654"/>
      <c r="E36" s="103"/>
      <c r="F36" s="668"/>
      <c r="G36" s="668"/>
      <c r="H36" s="668"/>
      <c r="J36" s="640" t="s">
        <v>314</v>
      </c>
      <c r="K36" s="640"/>
      <c r="L36" s="640"/>
    </row>
    <row r="37" spans="1:12" ht="14.45" customHeight="1">
      <c r="A37" s="103"/>
      <c r="B37" s="652" t="s">
        <v>489</v>
      </c>
      <c r="C37" s="653"/>
      <c r="D37" s="654"/>
      <c r="E37" s="103"/>
      <c r="F37" s="673"/>
      <c r="G37" s="673"/>
      <c r="H37" s="673"/>
      <c r="J37" s="642" t="s">
        <v>315</v>
      </c>
      <c r="K37" s="642"/>
      <c r="L37" s="642"/>
    </row>
    <row r="38" spans="1:12" ht="14.45" customHeight="1">
      <c r="A38" s="103"/>
      <c r="B38" s="652" t="s">
        <v>298</v>
      </c>
      <c r="C38" s="653"/>
      <c r="D38" s="654"/>
      <c r="E38" s="103"/>
      <c r="F38" s="446" t="s">
        <v>312</v>
      </c>
      <c r="G38" s="447"/>
      <c r="H38" s="448"/>
      <c r="J38" s="418"/>
      <c r="K38" s="418"/>
      <c r="L38" s="418"/>
    </row>
    <row r="39" spans="1:12" ht="12.75" customHeight="1">
      <c r="A39" s="103"/>
      <c r="B39" s="457" t="s">
        <v>299</v>
      </c>
      <c r="C39" s="458"/>
      <c r="D39" s="459"/>
      <c r="E39" s="103"/>
      <c r="F39" s="672" t="s">
        <v>101</v>
      </c>
      <c r="G39" s="672"/>
      <c r="H39" s="672"/>
    </row>
    <row r="40" spans="1:12" ht="13.9" customHeight="1">
      <c r="A40" s="119"/>
      <c r="B40" s="677" t="s">
        <v>300</v>
      </c>
      <c r="C40" s="678"/>
      <c r="D40" s="679"/>
      <c r="E40" s="103"/>
      <c r="F40" s="631" t="s">
        <v>167</v>
      </c>
      <c r="G40" s="632"/>
      <c r="H40" s="633"/>
    </row>
    <row r="41" spans="1:12" ht="16.5" customHeight="1">
      <c r="B41" s="690" t="s">
        <v>490</v>
      </c>
      <c r="C41" s="691"/>
      <c r="D41" s="692"/>
      <c r="E41" s="103"/>
      <c r="F41" s="658" t="s">
        <v>168</v>
      </c>
      <c r="G41" s="659"/>
      <c r="H41" s="660"/>
    </row>
    <row r="42" spans="1:12" ht="16.5" customHeight="1">
      <c r="B42" s="457" t="s">
        <v>95</v>
      </c>
      <c r="C42" s="458"/>
      <c r="D42" s="459"/>
      <c r="E42" s="103"/>
      <c r="F42" s="658" t="s">
        <v>169</v>
      </c>
      <c r="G42" s="669"/>
      <c r="H42" s="670"/>
    </row>
    <row r="43" spans="1:12" ht="13.9" customHeight="1">
      <c r="B43" s="457" t="s">
        <v>97</v>
      </c>
      <c r="C43" s="458"/>
      <c r="D43" s="459"/>
      <c r="J43" s="629"/>
      <c r="K43" s="629"/>
      <c r="L43" s="629"/>
    </row>
    <row r="44" spans="1:12" ht="13.9" customHeight="1">
      <c r="B44" s="457" t="s">
        <v>98</v>
      </c>
      <c r="C44" s="458"/>
      <c r="D44" s="459"/>
      <c r="E44" s="103">
        <v>0.5</v>
      </c>
      <c r="F44" s="671" t="s">
        <v>118</v>
      </c>
      <c r="G44" s="671"/>
      <c r="H44" s="671"/>
      <c r="J44" s="620" t="s">
        <v>318</v>
      </c>
      <c r="K44" s="621"/>
      <c r="L44" s="622"/>
    </row>
    <row r="45" spans="1:12" ht="13.9" customHeight="1">
      <c r="B45" s="457" t="s">
        <v>99</v>
      </c>
      <c r="C45" s="458"/>
      <c r="D45" s="459"/>
      <c r="E45" s="103">
        <v>0.5</v>
      </c>
      <c r="F45" s="446" t="s">
        <v>119</v>
      </c>
      <c r="G45" s="447"/>
      <c r="H45" s="448"/>
      <c r="J45" s="655" t="s">
        <v>316</v>
      </c>
      <c r="K45" s="656"/>
      <c r="L45" s="657"/>
    </row>
    <row r="46" spans="1:12" ht="17.45" customHeight="1">
      <c r="A46" s="103"/>
      <c r="B46" s="457" t="s">
        <v>301</v>
      </c>
      <c r="C46" s="458"/>
      <c r="D46" s="459"/>
      <c r="E46" s="103"/>
      <c r="F46" s="628"/>
      <c r="G46" s="628"/>
      <c r="H46" s="628"/>
      <c r="J46" s="623" t="s">
        <v>317</v>
      </c>
      <c r="K46" s="624"/>
      <c r="L46" s="625"/>
    </row>
    <row r="47" spans="1:12" ht="15.6" customHeight="1">
      <c r="A47" s="213">
        <v>4.5</v>
      </c>
      <c r="B47" s="650" t="s">
        <v>491</v>
      </c>
      <c r="C47" s="650"/>
      <c r="D47" s="650"/>
      <c r="E47" s="120"/>
      <c r="F47" s="16"/>
      <c r="G47" s="16"/>
      <c r="H47" s="16"/>
    </row>
    <row r="48" spans="1:12" ht="15" customHeight="1">
      <c r="E48" s="103"/>
      <c r="F48" s="93"/>
      <c r="G48" s="93"/>
      <c r="H48" s="93"/>
    </row>
    <row r="49" spans="5:5">
      <c r="E49" s="107"/>
    </row>
    <row r="50" spans="5:5">
      <c r="E50" s="108"/>
    </row>
    <row r="51" spans="5:5">
      <c r="E51" s="109"/>
    </row>
    <row r="52" spans="5:5">
      <c r="E52" s="109"/>
    </row>
    <row r="53" spans="5:5">
      <c r="E53" s="109"/>
    </row>
    <row r="54" spans="5:5">
      <c r="E54" s="109"/>
    </row>
    <row r="55" spans="5:5">
      <c r="E55" s="109"/>
    </row>
    <row r="56" spans="5:5">
      <c r="E56" s="109"/>
    </row>
    <row r="57" spans="5:5">
      <c r="E57" s="109"/>
    </row>
    <row r="58" spans="5:5">
      <c r="E58" s="110"/>
    </row>
    <row r="59" spans="5:5">
      <c r="E59" s="111"/>
    </row>
    <row r="60" spans="5:5">
      <c r="E60" s="111"/>
    </row>
    <row r="61" spans="5:5">
      <c r="E61" s="111"/>
    </row>
    <row r="62" spans="5:5">
      <c r="E62" s="111"/>
    </row>
    <row r="63" spans="5:5">
      <c r="E63" s="111"/>
    </row>
    <row r="64" spans="5:5">
      <c r="E64" s="111"/>
    </row>
    <row r="65" spans="5:5">
      <c r="E65" s="111"/>
    </row>
    <row r="66" spans="5:5">
      <c r="E66" s="112"/>
    </row>
    <row r="67" spans="5:5">
      <c r="E67" s="112"/>
    </row>
    <row r="68" spans="5:5">
      <c r="E68" s="113"/>
    </row>
    <row r="69" spans="5:5">
      <c r="E69" s="113"/>
    </row>
    <row r="70" spans="5:5">
      <c r="E70" s="113"/>
    </row>
    <row r="71" spans="5:5">
      <c r="E71" s="113"/>
    </row>
    <row r="72" spans="5:5">
      <c r="E72" s="113"/>
    </row>
    <row r="73" spans="5:5">
      <c r="E73" s="113"/>
    </row>
    <row r="74" spans="5:5">
      <c r="E74" s="113"/>
    </row>
    <row r="75" spans="5:5">
      <c r="E75" s="113"/>
    </row>
    <row r="76" spans="5:5">
      <c r="E76" s="113"/>
    </row>
    <row r="77" spans="5:5">
      <c r="E77" s="113"/>
    </row>
    <row r="78" spans="5:5">
      <c r="E78" s="113"/>
    </row>
    <row r="79" spans="5:5">
      <c r="E79" s="113"/>
    </row>
    <row r="80" spans="5:5">
      <c r="E80" s="113"/>
    </row>
    <row r="81" spans="5:5">
      <c r="E81" s="113"/>
    </row>
    <row r="82" spans="5:5">
      <c r="E82" s="113"/>
    </row>
    <row r="83" spans="5:5">
      <c r="E83" s="113"/>
    </row>
    <row r="84" spans="5:5">
      <c r="E84" s="113"/>
    </row>
    <row r="85" spans="5:5">
      <c r="E85" s="113"/>
    </row>
    <row r="86" spans="5:5">
      <c r="E86" s="113"/>
    </row>
    <row r="87" spans="5:5">
      <c r="E87" s="113"/>
    </row>
    <row r="88" spans="5:5">
      <c r="E88" s="113"/>
    </row>
    <row r="89" spans="5:5">
      <c r="E89" s="113"/>
    </row>
    <row r="90" spans="5:5">
      <c r="E90" s="113"/>
    </row>
    <row r="91" spans="5:5">
      <c r="E91" s="113"/>
    </row>
    <row r="92" spans="5:5">
      <c r="E92" s="113"/>
    </row>
    <row r="93" spans="5:5">
      <c r="E93" s="113"/>
    </row>
    <row r="94" spans="5:5">
      <c r="E94" s="114"/>
    </row>
    <row r="95" spans="5:5">
      <c r="E95" s="112"/>
    </row>
    <row r="96" spans="5:5">
      <c r="E96" s="112"/>
    </row>
  </sheetData>
  <mergeCells count="103">
    <mergeCell ref="B43:D43"/>
    <mergeCell ref="B47:D47"/>
    <mergeCell ref="B12:D12"/>
    <mergeCell ref="B23:D23"/>
    <mergeCell ref="B32:D32"/>
    <mergeCell ref="B15:D15"/>
    <mergeCell ref="B37:D37"/>
    <mergeCell ref="B6:D6"/>
    <mergeCell ref="B8:D8"/>
    <mergeCell ref="B46:D46"/>
    <mergeCell ref="B40:D40"/>
    <mergeCell ref="B41:D41"/>
    <mergeCell ref="B42:D42"/>
    <mergeCell ref="B19:D19"/>
    <mergeCell ref="B27:D27"/>
    <mergeCell ref="B45:D45"/>
    <mergeCell ref="B44:D44"/>
    <mergeCell ref="B25:D25"/>
    <mergeCell ref="B26:D26"/>
    <mergeCell ref="B20:D20"/>
    <mergeCell ref="B21:D21"/>
    <mergeCell ref="B24:D24"/>
    <mergeCell ref="B9:D9"/>
    <mergeCell ref="B10:D10"/>
    <mergeCell ref="B38:D38"/>
    <mergeCell ref="B39:D39"/>
    <mergeCell ref="F37:H37"/>
    <mergeCell ref="B17:D17"/>
    <mergeCell ref="B18:D18"/>
    <mergeCell ref="F21:H21"/>
    <mergeCell ref="F27:H27"/>
    <mergeCell ref="B29:D29"/>
    <mergeCell ref="B28:D28"/>
    <mergeCell ref="F32:H32"/>
    <mergeCell ref="B34:D34"/>
    <mergeCell ref="B35:D35"/>
    <mergeCell ref="B36:D36"/>
    <mergeCell ref="F34:H34"/>
    <mergeCell ref="B5:D5"/>
    <mergeCell ref="B30:D30"/>
    <mergeCell ref="B13:D13"/>
    <mergeCell ref="B33:D33"/>
    <mergeCell ref="B14:D14"/>
    <mergeCell ref="C2:K3"/>
    <mergeCell ref="J45:L45"/>
    <mergeCell ref="F41:H41"/>
    <mergeCell ref="J37:L37"/>
    <mergeCell ref="F38:H38"/>
    <mergeCell ref="J38:L38"/>
    <mergeCell ref="J25:L25"/>
    <mergeCell ref="F22:H22"/>
    <mergeCell ref="J22:L22"/>
    <mergeCell ref="F23:H23"/>
    <mergeCell ref="J23:L23"/>
    <mergeCell ref="F36:H36"/>
    <mergeCell ref="J36:L36"/>
    <mergeCell ref="F42:H42"/>
    <mergeCell ref="F45:H45"/>
    <mergeCell ref="F44:H44"/>
    <mergeCell ref="F40:H40"/>
    <mergeCell ref="F39:H39"/>
    <mergeCell ref="F29:H29"/>
    <mergeCell ref="F13:H13"/>
    <mergeCell ref="F30:H30"/>
    <mergeCell ref="J34:L34"/>
    <mergeCell ref="F35:H35"/>
    <mergeCell ref="J31:L31"/>
    <mergeCell ref="B11:D11"/>
    <mergeCell ref="J15:L15"/>
    <mergeCell ref="J16:L16"/>
    <mergeCell ref="J18:L18"/>
    <mergeCell ref="J32:L32"/>
    <mergeCell ref="F33:H33"/>
    <mergeCell ref="J33:L33"/>
    <mergeCell ref="F31:H31"/>
    <mergeCell ref="F28:H28"/>
    <mergeCell ref="F26:H26"/>
    <mergeCell ref="J30:L30"/>
    <mergeCell ref="B16:D16"/>
    <mergeCell ref="J44:L44"/>
    <mergeCell ref="J46:L46"/>
    <mergeCell ref="J9:L9"/>
    <mergeCell ref="J10:L10"/>
    <mergeCell ref="J11:L11"/>
    <mergeCell ref="F14:H14"/>
    <mergeCell ref="F15:H15"/>
    <mergeCell ref="F16:H16"/>
    <mergeCell ref="F17:H17"/>
    <mergeCell ref="F18:H18"/>
    <mergeCell ref="J28:L28"/>
    <mergeCell ref="J29:L29"/>
    <mergeCell ref="J26:L26"/>
    <mergeCell ref="J12:L12"/>
    <mergeCell ref="J13:L13"/>
    <mergeCell ref="J14:L14"/>
    <mergeCell ref="F19:H19"/>
    <mergeCell ref="F46:H46"/>
    <mergeCell ref="F20:H20"/>
    <mergeCell ref="J43:L43"/>
    <mergeCell ref="J27:L27"/>
    <mergeCell ref="F24:H24"/>
    <mergeCell ref="J24:L24"/>
    <mergeCell ref="F25:H25"/>
  </mergeCells>
  <phoneticPr fontId="53" type="noConversion"/>
  <pageMargins left="0.31496062992125984" right="0.31496062992125984" top="0.35433070866141736" bottom="0.35433070866141736" header="0.31496062992125984" footer="0.31496062992125984"/>
  <pageSetup paperSize="9" scale="7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49"/>
  <sheetViews>
    <sheetView zoomScaleNormal="100" workbookViewId="0">
      <selection activeCell="F19" sqref="F19"/>
    </sheetView>
  </sheetViews>
  <sheetFormatPr baseColWidth="10" defaultRowHeight="12.75"/>
  <cols>
    <col min="2" max="2" width="3" customWidth="1"/>
    <col min="3" max="3" width="25.875" customWidth="1"/>
    <col min="4" max="8" width="18.375" customWidth="1"/>
    <col min="9" max="9" width="6.125" customWidth="1"/>
    <col min="10" max="10" width="7.25" customWidth="1"/>
  </cols>
  <sheetData>
    <row r="1" spans="2:10" ht="23.25" customHeight="1"/>
    <row r="2" spans="2:10" ht="15.75" customHeight="1">
      <c r="C2" s="412" t="s">
        <v>552</v>
      </c>
      <c r="D2" s="413"/>
      <c r="E2" s="413"/>
      <c r="F2" s="413"/>
      <c r="G2" s="413"/>
      <c r="H2" s="413"/>
      <c r="I2" s="414"/>
      <c r="J2" s="22"/>
    </row>
    <row r="3" spans="2:10" ht="15.75" customHeight="1">
      <c r="C3" s="415"/>
      <c r="D3" s="416"/>
      <c r="E3" s="416"/>
      <c r="F3" s="416"/>
      <c r="G3" s="416"/>
      <c r="H3" s="416"/>
      <c r="I3" s="417"/>
      <c r="J3" s="22"/>
    </row>
    <row r="4" spans="2:10" ht="15">
      <c r="C4" s="203"/>
      <c r="D4" s="206"/>
      <c r="E4" s="206"/>
      <c r="F4" s="206"/>
      <c r="G4" s="206"/>
      <c r="H4" s="206"/>
      <c r="I4" s="206"/>
      <c r="J4" s="22"/>
    </row>
    <row r="5" spans="2:10" ht="51.6" customHeight="1">
      <c r="C5" s="203"/>
      <c r="D5" s="1"/>
      <c r="E5" s="1"/>
      <c r="F5" s="1"/>
      <c r="G5" s="1"/>
      <c r="H5" s="1"/>
      <c r="I5" s="1"/>
      <c r="J5" s="22"/>
    </row>
    <row r="6" spans="2:10">
      <c r="C6" s="203"/>
      <c r="D6" s="283" t="s">
        <v>332</v>
      </c>
      <c r="E6" s="284"/>
      <c r="F6" s="284"/>
      <c r="G6" s="284"/>
      <c r="H6" s="284"/>
      <c r="I6" s="285"/>
      <c r="J6" s="22"/>
    </row>
    <row r="7" spans="2:10" ht="17.45" customHeight="1">
      <c r="B7" s="705">
        <v>1</v>
      </c>
      <c r="C7" s="707" t="s">
        <v>339</v>
      </c>
      <c r="D7" s="227" t="s">
        <v>337</v>
      </c>
      <c r="E7" s="228"/>
      <c r="F7" s="228"/>
      <c r="G7" s="228"/>
      <c r="H7" s="228"/>
      <c r="I7" s="229"/>
      <c r="J7" s="709" t="s">
        <v>15</v>
      </c>
    </row>
    <row r="8" spans="2:10" ht="17.45" customHeight="1">
      <c r="B8" s="706"/>
      <c r="C8" s="708"/>
      <c r="D8" s="711" t="s">
        <v>338</v>
      </c>
      <c r="E8" s="712"/>
      <c r="F8" s="712"/>
      <c r="G8" s="712"/>
      <c r="H8" s="712"/>
      <c r="I8" s="713"/>
      <c r="J8" s="710"/>
    </row>
    <row r="9" spans="2:10" ht="17.45" customHeight="1">
      <c r="B9" s="702" t="s">
        <v>433</v>
      </c>
      <c r="C9" s="707" t="s">
        <v>342</v>
      </c>
      <c r="D9" s="230" t="s">
        <v>497</v>
      </c>
      <c r="E9" s="231"/>
      <c r="F9" s="231"/>
      <c r="G9" s="231"/>
      <c r="H9" s="231"/>
      <c r="I9" s="231"/>
      <c r="J9" s="709" t="s">
        <v>15</v>
      </c>
    </row>
    <row r="10" spans="2:10" ht="17.45" customHeight="1">
      <c r="B10" s="703"/>
      <c r="C10" s="715"/>
      <c r="D10" s="717" t="s">
        <v>340</v>
      </c>
      <c r="E10" s="718"/>
      <c r="F10" s="718"/>
      <c r="G10" s="718"/>
      <c r="H10" s="718"/>
      <c r="I10" s="231"/>
      <c r="J10" s="716"/>
    </row>
    <row r="11" spans="2:10" ht="17.45" customHeight="1">
      <c r="B11" s="703"/>
      <c r="C11" s="708" t="s">
        <v>343</v>
      </c>
      <c r="D11" s="227" t="s">
        <v>498</v>
      </c>
      <c r="E11" s="232"/>
      <c r="F11" s="232"/>
      <c r="G11" s="232"/>
      <c r="H11" s="232"/>
      <c r="I11" s="232"/>
      <c r="J11" s="720" t="s">
        <v>15</v>
      </c>
    </row>
    <row r="12" spans="2:10" ht="17.45" customHeight="1">
      <c r="B12" s="714"/>
      <c r="C12" s="719"/>
      <c r="D12" s="233" t="s">
        <v>341</v>
      </c>
      <c r="E12" s="234"/>
      <c r="F12" s="234"/>
      <c r="G12" s="234"/>
      <c r="H12" s="234"/>
      <c r="I12" s="234"/>
      <c r="J12" s="720"/>
    </row>
    <row r="13" spans="2:10" ht="17.45" customHeight="1">
      <c r="B13" s="702" t="s">
        <v>434</v>
      </c>
      <c r="C13" s="549" t="s">
        <v>344</v>
      </c>
      <c r="D13" s="227" t="s">
        <v>333</v>
      </c>
      <c r="E13" s="232"/>
      <c r="F13" s="232"/>
      <c r="G13" s="232"/>
      <c r="H13" s="232"/>
      <c r="I13" s="232"/>
      <c r="J13" s="235"/>
    </row>
    <row r="14" spans="2:10" ht="17.45" customHeight="1">
      <c r="B14" s="703"/>
      <c r="C14" s="704"/>
      <c r="D14" s="233" t="s">
        <v>348</v>
      </c>
      <c r="E14" s="234"/>
      <c r="F14" s="234"/>
      <c r="G14" s="234"/>
      <c r="H14" s="234"/>
      <c r="I14" s="234"/>
      <c r="J14" s="238" t="s">
        <v>18</v>
      </c>
    </row>
    <row r="15" spans="2:10" ht="17.45" customHeight="1">
      <c r="B15" s="703"/>
      <c r="C15" s="704"/>
      <c r="D15" s="230" t="s">
        <v>346</v>
      </c>
      <c r="E15" s="237"/>
      <c r="F15" s="237"/>
      <c r="G15" s="237"/>
      <c r="H15" s="237"/>
      <c r="I15" s="237"/>
      <c r="J15" s="236" t="s">
        <v>15</v>
      </c>
    </row>
    <row r="16" spans="2:10" ht="17.45" customHeight="1">
      <c r="B16" s="207"/>
      <c r="C16" s="226" t="s">
        <v>345</v>
      </c>
      <c r="D16" s="698" t="s">
        <v>347</v>
      </c>
      <c r="E16" s="699"/>
      <c r="F16" s="699"/>
      <c r="G16" s="699"/>
      <c r="H16" s="699"/>
      <c r="I16" s="700"/>
      <c r="J16" s="238"/>
    </row>
    <row r="17" spans="2:10" ht="17.45" customHeight="1">
      <c r="B17" s="207"/>
      <c r="C17" s="286" t="s">
        <v>334</v>
      </c>
      <c r="D17" s="233" t="s">
        <v>335</v>
      </c>
      <c r="E17" s="234"/>
      <c r="F17" s="234"/>
      <c r="G17" s="234"/>
      <c r="H17" s="234"/>
      <c r="I17" s="234"/>
      <c r="J17" s="239" t="s">
        <v>18</v>
      </c>
    </row>
    <row r="18" spans="2:10" ht="12.6" customHeight="1">
      <c r="C18" s="203"/>
      <c r="D18" s="240"/>
      <c r="E18" s="240"/>
      <c r="F18" s="241"/>
      <c r="G18" s="241"/>
      <c r="H18" s="242"/>
      <c r="I18" s="241"/>
      <c r="J18" s="239" t="s">
        <v>336</v>
      </c>
    </row>
    <row r="19" spans="2:10" ht="30" customHeight="1">
      <c r="C19" s="203"/>
      <c r="D19" s="240"/>
      <c r="E19" s="240"/>
      <c r="F19" s="241"/>
      <c r="G19" s="241"/>
      <c r="H19" s="242"/>
      <c r="I19" s="241"/>
      <c r="J19" s="287"/>
    </row>
    <row r="20" spans="2:10" ht="19.149999999999999" customHeight="1">
      <c r="C20" s="22" t="s">
        <v>0</v>
      </c>
      <c r="D20" s="220" t="s">
        <v>19</v>
      </c>
      <c r="E20" s="220"/>
      <c r="F20" s="220"/>
      <c r="G20" s="219"/>
      <c r="H20" s="693"/>
      <c r="I20" s="693"/>
      <c r="J20" s="35"/>
    </row>
    <row r="21" spans="2:10" ht="19.149999999999999" customHeight="1">
      <c r="C21" s="203"/>
      <c r="D21" s="693" t="s">
        <v>20</v>
      </c>
      <c r="E21" s="693"/>
      <c r="F21" s="221"/>
      <c r="G21" s="203"/>
      <c r="H21" s="701"/>
      <c r="I21" s="701"/>
      <c r="J21" s="35"/>
    </row>
    <row r="22" spans="2:10" ht="19.149999999999999" customHeight="1">
      <c r="C22" s="203"/>
      <c r="D22" s="693" t="s">
        <v>21</v>
      </c>
      <c r="E22" s="693"/>
      <c r="F22" s="221"/>
      <c r="G22" s="203"/>
      <c r="H22" s="701"/>
      <c r="I22" s="701"/>
      <c r="J22" s="22"/>
    </row>
    <row r="23" spans="2:10" ht="19.149999999999999" customHeight="1">
      <c r="C23" s="203"/>
      <c r="D23" s="693" t="s">
        <v>22</v>
      </c>
      <c r="E23" s="693"/>
      <c r="F23" s="221"/>
      <c r="G23" s="222"/>
      <c r="H23" s="222"/>
      <c r="I23" s="222"/>
      <c r="J23" s="22"/>
    </row>
    <row r="24" spans="2:10" ht="19.149999999999999" customHeight="1">
      <c r="C24" s="203"/>
      <c r="D24" s="693" t="s">
        <v>23</v>
      </c>
      <c r="E24" s="693"/>
      <c r="F24" s="221"/>
      <c r="G24" s="694"/>
      <c r="H24" s="694"/>
      <c r="I24" s="694"/>
      <c r="J24" s="22"/>
    </row>
    <row r="25" spans="2:10" ht="19.149999999999999" customHeight="1">
      <c r="C25" s="223"/>
      <c r="D25" s="695" t="s">
        <v>349</v>
      </c>
      <c r="E25" s="695"/>
      <c r="F25" s="224"/>
      <c r="G25" s="224"/>
      <c r="H25" s="221"/>
      <c r="I25" s="221"/>
      <c r="J25" s="22"/>
    </row>
    <row r="26" spans="2:10" ht="19.149999999999999" customHeight="1">
      <c r="C26" s="203"/>
      <c r="D26" s="696" t="s">
        <v>350</v>
      </c>
      <c r="E26" s="697"/>
      <c r="F26" s="225"/>
      <c r="G26" s="225"/>
      <c r="H26" s="225"/>
      <c r="I26" s="225"/>
      <c r="J26" s="22"/>
    </row>
    <row r="29" spans="2:10" ht="12.75" customHeight="1"/>
    <row r="33" ht="12.75" customHeight="1"/>
    <row r="37" ht="13.9" customHeight="1"/>
    <row r="39" ht="13.9" customHeight="1"/>
    <row r="42" ht="18.75" customHeight="1"/>
    <row r="44" ht="12.75" customHeight="1"/>
    <row r="45" ht="15" customHeight="1"/>
    <row r="46" ht="15" customHeight="1"/>
    <row r="47" ht="12.75" customHeight="1"/>
    <row r="48" ht="25.5" customHeight="1"/>
    <row r="49" ht="25.5" customHeight="1"/>
  </sheetData>
  <mergeCells count="24">
    <mergeCell ref="B9:B12"/>
    <mergeCell ref="C9:C10"/>
    <mergeCell ref="J9:J10"/>
    <mergeCell ref="D10:H10"/>
    <mergeCell ref="C11:C12"/>
    <mergeCell ref="J11:J12"/>
    <mergeCell ref="C2:I3"/>
    <mergeCell ref="B7:B8"/>
    <mergeCell ref="C7:C8"/>
    <mergeCell ref="J7:J8"/>
    <mergeCell ref="D8:I8"/>
    <mergeCell ref="B13:B15"/>
    <mergeCell ref="C13:C15"/>
    <mergeCell ref="H20:I20"/>
    <mergeCell ref="D21:E21"/>
    <mergeCell ref="H21:I21"/>
    <mergeCell ref="D24:E24"/>
    <mergeCell ref="G24:I24"/>
    <mergeCell ref="D25:E25"/>
    <mergeCell ref="D26:E26"/>
    <mergeCell ref="D16:I16"/>
    <mergeCell ref="D22:E22"/>
    <mergeCell ref="H22:I22"/>
    <mergeCell ref="D23:E23"/>
  </mergeCells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3"/>
  <sheetViews>
    <sheetView zoomScaleNormal="100" workbookViewId="0">
      <selection activeCell="B11" sqref="B11:D11"/>
    </sheetView>
  </sheetViews>
  <sheetFormatPr baseColWidth="10" defaultRowHeight="15"/>
  <cols>
    <col min="1" max="1" width="4" style="8" customWidth="1"/>
    <col min="2" max="3" width="18" style="8" customWidth="1"/>
    <col min="4" max="4" width="28" style="8" customWidth="1"/>
    <col min="5" max="5" width="3.25" style="8" customWidth="1"/>
    <col min="6" max="6" width="3.375" customWidth="1"/>
    <col min="7" max="8" width="18.125" customWidth="1"/>
    <col min="9" max="9" width="27" customWidth="1"/>
  </cols>
  <sheetData>
    <row r="1" spans="1:9">
      <c r="A1" s="6"/>
      <c r="B1" s="12"/>
      <c r="C1" s="412" t="s">
        <v>553</v>
      </c>
      <c r="D1" s="413"/>
      <c r="E1" s="413"/>
      <c r="F1" s="413"/>
      <c r="G1" s="413"/>
      <c r="H1" s="414"/>
    </row>
    <row r="2" spans="1:9">
      <c r="A2" s="6"/>
      <c r="B2" s="95"/>
      <c r="C2" s="415"/>
      <c r="D2" s="416"/>
      <c r="E2" s="416"/>
      <c r="F2" s="416"/>
      <c r="G2" s="416"/>
      <c r="H2" s="417"/>
    </row>
    <row r="3" spans="1:9">
      <c r="A3" s="6"/>
      <c r="B3" s="96"/>
      <c r="C3" s="50"/>
      <c r="D3" s="7"/>
      <c r="E3" s="7"/>
      <c r="F3" s="2"/>
    </row>
    <row r="4" spans="1:9">
      <c r="A4" s="6"/>
      <c r="B4" s="97" t="s">
        <v>120</v>
      </c>
      <c r="C4" s="7"/>
      <c r="D4" s="7"/>
      <c r="E4" s="7"/>
      <c r="F4" s="2"/>
      <c r="G4" s="97" t="s">
        <v>121</v>
      </c>
    </row>
    <row r="5" spans="1:9">
      <c r="A5" s="6"/>
      <c r="B5" s="751" t="s">
        <v>385</v>
      </c>
      <c r="C5" s="751"/>
      <c r="D5" s="751"/>
      <c r="E5" s="98"/>
      <c r="F5" s="9"/>
      <c r="G5" s="751" t="s">
        <v>385</v>
      </c>
      <c r="H5" s="751"/>
      <c r="I5" s="751"/>
    </row>
    <row r="6" spans="1:9">
      <c r="A6" s="9" t="s">
        <v>499</v>
      </c>
      <c r="B6" s="686" t="s">
        <v>501</v>
      </c>
      <c r="C6" s="687"/>
      <c r="D6" s="735"/>
      <c r="E6" s="31"/>
      <c r="F6" s="9">
        <v>2</v>
      </c>
      <c r="G6" s="752" t="s">
        <v>503</v>
      </c>
      <c r="H6" s="753"/>
      <c r="I6" s="754"/>
    </row>
    <row r="7" spans="1:9">
      <c r="A7" s="99"/>
      <c r="B7" s="755" t="s">
        <v>123</v>
      </c>
      <c r="C7" s="756"/>
      <c r="D7" s="757"/>
      <c r="E7" s="31"/>
      <c r="F7" s="99"/>
      <c r="G7" s="755" t="s">
        <v>123</v>
      </c>
      <c r="H7" s="756"/>
      <c r="I7" s="757"/>
    </row>
    <row r="8" spans="1:9">
      <c r="A8" s="99"/>
      <c r="B8" s="764" t="s">
        <v>124</v>
      </c>
      <c r="C8" s="765"/>
      <c r="D8" s="766"/>
      <c r="E8" s="31"/>
      <c r="F8" s="99"/>
      <c r="G8" s="764" t="s">
        <v>124</v>
      </c>
      <c r="H8" s="765"/>
      <c r="I8" s="766"/>
    </row>
    <row r="9" spans="1:9">
      <c r="A9" s="9"/>
      <c r="B9" s="767" t="s">
        <v>125</v>
      </c>
      <c r="C9" s="767"/>
      <c r="D9" s="767"/>
      <c r="E9" s="31"/>
      <c r="F9" s="9"/>
      <c r="G9" s="652" t="s">
        <v>126</v>
      </c>
      <c r="H9" s="653"/>
      <c r="I9" s="654"/>
    </row>
    <row r="10" spans="1:9">
      <c r="A10" s="9"/>
      <c r="B10" s="726" t="s">
        <v>127</v>
      </c>
      <c r="C10" s="726"/>
      <c r="D10" s="726"/>
      <c r="E10" s="31"/>
      <c r="F10" s="9"/>
      <c r="G10" s="652" t="s">
        <v>105</v>
      </c>
      <c r="H10" s="653"/>
      <c r="I10" s="654"/>
    </row>
    <row r="11" spans="1:9">
      <c r="A11" s="9"/>
      <c r="B11" s="726" t="s">
        <v>128</v>
      </c>
      <c r="C11" s="726"/>
      <c r="D11" s="726"/>
      <c r="E11" s="31"/>
      <c r="F11" s="9"/>
      <c r="G11" s="652" t="s">
        <v>129</v>
      </c>
      <c r="H11" s="653"/>
      <c r="I11" s="654"/>
    </row>
    <row r="12" spans="1:9">
      <c r="A12" s="9"/>
      <c r="B12" s="723" t="s">
        <v>130</v>
      </c>
      <c r="C12" s="724"/>
      <c r="D12" s="725"/>
      <c r="E12" s="31"/>
      <c r="F12" s="9"/>
      <c r="G12" s="652" t="s">
        <v>107</v>
      </c>
      <c r="H12" s="653"/>
      <c r="I12" s="654"/>
    </row>
    <row r="13" spans="1:9">
      <c r="A13" s="9"/>
      <c r="B13" s="726" t="s">
        <v>131</v>
      </c>
      <c r="C13" s="726"/>
      <c r="D13" s="726"/>
      <c r="E13" s="31"/>
      <c r="F13" s="9"/>
      <c r="G13" s="652" t="s">
        <v>132</v>
      </c>
      <c r="H13" s="653"/>
      <c r="I13" s="654"/>
    </row>
    <row r="14" spans="1:9">
      <c r="A14" s="9"/>
      <c r="B14" s="726" t="s">
        <v>133</v>
      </c>
      <c r="C14" s="726"/>
      <c r="D14" s="726"/>
      <c r="E14" s="31"/>
      <c r="F14" s="9"/>
      <c r="G14" s="734" t="s">
        <v>134</v>
      </c>
      <c r="H14" s="734"/>
      <c r="I14" s="734"/>
    </row>
    <row r="15" spans="1:9">
      <c r="A15" s="9"/>
      <c r="B15" s="652" t="s">
        <v>135</v>
      </c>
      <c r="C15" s="653"/>
      <c r="D15" s="654"/>
      <c r="E15" s="31"/>
      <c r="F15" s="9"/>
      <c r="G15" s="652" t="s">
        <v>136</v>
      </c>
      <c r="H15" s="653"/>
      <c r="I15" s="654"/>
    </row>
    <row r="16" spans="1:9">
      <c r="A16" s="9"/>
      <c r="B16" s="737" t="s">
        <v>137</v>
      </c>
      <c r="C16" s="738"/>
      <c r="D16" s="739"/>
      <c r="E16" s="31"/>
      <c r="F16" s="9"/>
      <c r="G16" s="740" t="s">
        <v>138</v>
      </c>
      <c r="H16" s="741"/>
      <c r="I16" s="742"/>
    </row>
    <row r="17" spans="1:9">
      <c r="A17" s="9"/>
      <c r="B17" s="737" t="s">
        <v>139</v>
      </c>
      <c r="C17" s="738"/>
      <c r="D17" s="739"/>
      <c r="E17" s="31"/>
      <c r="F17" s="9"/>
      <c r="G17" s="744" t="s">
        <v>140</v>
      </c>
      <c r="H17" s="745"/>
      <c r="I17" s="746"/>
    </row>
    <row r="18" spans="1:9">
      <c r="A18" s="9"/>
      <c r="B18" s="747" t="s">
        <v>141</v>
      </c>
      <c r="C18" s="747"/>
      <c r="D18" s="747"/>
      <c r="E18" s="31"/>
      <c r="F18" s="9"/>
      <c r="G18" s="748" t="s">
        <v>142</v>
      </c>
      <c r="H18" s="749"/>
      <c r="I18" s="750"/>
    </row>
    <row r="19" spans="1:9">
      <c r="A19" s="9"/>
      <c r="B19" s="318" t="s">
        <v>500</v>
      </c>
      <c r="E19" s="31"/>
      <c r="F19" s="9"/>
      <c r="G19" s="734" t="s">
        <v>143</v>
      </c>
      <c r="H19" s="734"/>
      <c r="I19" s="734"/>
    </row>
    <row r="20" spans="1:9">
      <c r="A20" s="9"/>
      <c r="B20" s="743" t="s">
        <v>384</v>
      </c>
      <c r="C20" s="743"/>
      <c r="D20" s="743"/>
      <c r="E20" s="31"/>
      <c r="F20" s="9"/>
      <c r="G20" s="734" t="s">
        <v>144</v>
      </c>
      <c r="H20" s="734"/>
      <c r="I20" s="734"/>
    </row>
    <row r="21" spans="1:9">
      <c r="A21" s="9">
        <v>2.5</v>
      </c>
      <c r="B21" s="686" t="s">
        <v>502</v>
      </c>
      <c r="C21" s="687"/>
      <c r="D21" s="735"/>
      <c r="E21" s="31"/>
      <c r="F21" s="9"/>
      <c r="G21" s="652" t="s">
        <v>130</v>
      </c>
      <c r="H21" s="653"/>
      <c r="I21" s="654"/>
    </row>
    <row r="22" spans="1:9" ht="14.45" customHeight="1">
      <c r="A22" s="9"/>
      <c r="B22" s="740" t="s">
        <v>145</v>
      </c>
      <c r="C22" s="741"/>
      <c r="D22" s="742"/>
      <c r="E22" s="31"/>
      <c r="F22" s="9"/>
      <c r="G22" s="652" t="s">
        <v>152</v>
      </c>
      <c r="H22" s="653"/>
      <c r="I22" s="654"/>
    </row>
    <row r="23" spans="1:9" ht="14.45" customHeight="1">
      <c r="A23" s="99"/>
      <c r="B23" s="652" t="s">
        <v>125</v>
      </c>
      <c r="C23" s="653"/>
      <c r="D23" s="654"/>
      <c r="E23" s="7"/>
      <c r="G23" s="758" t="s">
        <v>153</v>
      </c>
      <c r="H23" s="759"/>
      <c r="I23" s="760"/>
    </row>
    <row r="24" spans="1:9" ht="14.45" customHeight="1">
      <c r="A24" s="99"/>
      <c r="B24" s="652" t="s">
        <v>127</v>
      </c>
      <c r="C24" s="653"/>
      <c r="D24" s="654"/>
      <c r="E24" s="78"/>
      <c r="F24" s="9"/>
    </row>
    <row r="25" spans="1:9" ht="14.45" customHeight="1">
      <c r="A25" s="9"/>
      <c r="B25" s="652" t="s">
        <v>128</v>
      </c>
      <c r="C25" s="653"/>
      <c r="D25" s="654"/>
      <c r="E25" s="78"/>
      <c r="F25" s="9"/>
      <c r="G25" s="736" t="s">
        <v>122</v>
      </c>
      <c r="H25" s="736"/>
      <c r="I25" s="736"/>
    </row>
    <row r="26" spans="1:9" ht="14.45" customHeight="1">
      <c r="A26" s="9"/>
      <c r="B26" s="652" t="s">
        <v>130</v>
      </c>
      <c r="C26" s="653"/>
      <c r="D26" s="654"/>
      <c r="E26" s="78"/>
      <c r="F26" s="9">
        <v>2.5</v>
      </c>
      <c r="G26" s="686" t="s">
        <v>386</v>
      </c>
      <c r="H26" s="687"/>
      <c r="I26" s="735"/>
    </row>
    <row r="27" spans="1:9" ht="14.45" customHeight="1">
      <c r="A27" s="9"/>
      <c r="B27" s="652" t="s">
        <v>380</v>
      </c>
      <c r="C27" s="653"/>
      <c r="D27" s="654"/>
      <c r="E27" s="78"/>
      <c r="F27" s="9"/>
      <c r="G27" s="734" t="s">
        <v>146</v>
      </c>
      <c r="H27" s="734"/>
      <c r="I27" s="734"/>
    </row>
    <row r="28" spans="1:9" ht="14.45" customHeight="1">
      <c r="A28" s="9"/>
      <c r="B28" s="652" t="s">
        <v>128</v>
      </c>
      <c r="C28" s="653"/>
      <c r="D28" s="654"/>
      <c r="E28" s="78"/>
      <c r="F28" s="9"/>
      <c r="G28" s="734" t="s">
        <v>147</v>
      </c>
      <c r="H28" s="734"/>
      <c r="I28" s="734"/>
    </row>
    <row r="29" spans="1:9" ht="14.45" customHeight="1">
      <c r="A29" s="9"/>
      <c r="B29" s="652" t="s">
        <v>130</v>
      </c>
      <c r="C29" s="653"/>
      <c r="D29" s="654"/>
      <c r="E29" s="78"/>
      <c r="F29" s="9"/>
      <c r="G29" s="734" t="s">
        <v>148</v>
      </c>
      <c r="H29" s="734"/>
      <c r="I29" s="734"/>
    </row>
    <row r="30" spans="1:9" ht="14.45" customHeight="1">
      <c r="A30" s="9"/>
      <c r="B30" s="652" t="s">
        <v>381</v>
      </c>
      <c r="C30" s="653"/>
      <c r="D30" s="654"/>
      <c r="E30" s="78"/>
      <c r="F30" s="9"/>
      <c r="G30" s="652" t="s">
        <v>152</v>
      </c>
      <c r="H30" s="653"/>
      <c r="I30" s="654"/>
    </row>
    <row r="31" spans="1:9" ht="14.45" customHeight="1">
      <c r="A31" s="9"/>
      <c r="B31" s="652" t="s">
        <v>149</v>
      </c>
      <c r="C31" s="653"/>
      <c r="D31" s="654"/>
      <c r="E31" s="78"/>
      <c r="F31" s="2"/>
      <c r="G31" s="652" t="s">
        <v>374</v>
      </c>
      <c r="H31" s="653"/>
      <c r="I31" s="654"/>
    </row>
    <row r="32" spans="1:9" ht="14.45" customHeight="1">
      <c r="A32" s="9"/>
      <c r="B32" s="734" t="s">
        <v>133</v>
      </c>
      <c r="C32" s="734"/>
      <c r="D32" s="734"/>
      <c r="E32" s="78"/>
      <c r="F32" s="2"/>
      <c r="G32" s="652" t="s">
        <v>375</v>
      </c>
      <c r="H32" s="653"/>
      <c r="I32" s="654"/>
    </row>
    <row r="33" spans="1:9" ht="14.45" customHeight="1">
      <c r="A33" s="9"/>
      <c r="B33" s="652" t="s">
        <v>376</v>
      </c>
      <c r="C33" s="653"/>
      <c r="D33" s="654"/>
      <c r="E33" s="78"/>
      <c r="F33" s="2"/>
      <c r="G33" s="761" t="s">
        <v>505</v>
      </c>
      <c r="H33" s="762"/>
      <c r="I33" s="763"/>
    </row>
    <row r="34" spans="1:9" ht="14.45" customHeight="1">
      <c r="A34" s="9"/>
      <c r="B34" s="730" t="s">
        <v>377</v>
      </c>
      <c r="C34" s="731"/>
      <c r="D34" s="732"/>
      <c r="E34" s="78"/>
      <c r="F34" s="2">
        <v>3.5</v>
      </c>
      <c r="G34" s="727" t="s">
        <v>504</v>
      </c>
      <c r="H34" s="728"/>
      <c r="I34" s="729"/>
    </row>
    <row r="35" spans="1:9">
      <c r="A35" s="9"/>
      <c r="B35" s="730" t="s">
        <v>378</v>
      </c>
      <c r="C35" s="731"/>
      <c r="D35" s="732"/>
      <c r="E35" s="78"/>
      <c r="F35" s="2"/>
      <c r="G35" s="640"/>
      <c r="H35" s="640"/>
      <c r="I35" s="640"/>
    </row>
    <row r="36" spans="1:9" ht="15.75" customHeight="1">
      <c r="A36" s="9"/>
      <c r="B36" s="733" t="s">
        <v>379</v>
      </c>
      <c r="C36" s="733"/>
      <c r="D36" s="733"/>
      <c r="E36" s="78"/>
      <c r="F36" s="2"/>
      <c r="G36" s="640" t="s">
        <v>150</v>
      </c>
      <c r="H36" s="640"/>
      <c r="I36" s="640"/>
    </row>
    <row r="37" spans="1:9" ht="15" customHeight="1">
      <c r="A37" s="9"/>
      <c r="B37" s="722"/>
      <c r="C37" s="722"/>
      <c r="D37" s="722"/>
      <c r="E37" s="52"/>
      <c r="F37" s="2"/>
      <c r="G37" s="640" t="s">
        <v>170</v>
      </c>
      <c r="H37" s="640"/>
      <c r="I37" s="640"/>
    </row>
    <row r="38" spans="1:9" ht="15.75" thickBot="1">
      <c r="A38" s="9">
        <v>3.5</v>
      </c>
      <c r="B38" s="727" t="s">
        <v>522</v>
      </c>
      <c r="C38" s="728"/>
      <c r="D38" s="729"/>
      <c r="E38" s="52"/>
      <c r="F38" s="2"/>
      <c r="G38" s="640"/>
      <c r="H38" s="640"/>
      <c r="I38" s="640"/>
    </row>
    <row r="39" spans="1:9">
      <c r="A39" s="9"/>
      <c r="B39" s="723" t="s">
        <v>382</v>
      </c>
      <c r="C39" s="724"/>
      <c r="D39" s="725"/>
      <c r="E39" s="52"/>
      <c r="F39" s="2"/>
      <c r="G39" s="420" t="s">
        <v>165</v>
      </c>
      <c r="H39" s="421"/>
      <c r="I39" s="422"/>
    </row>
    <row r="40" spans="1:9">
      <c r="B40" s="723" t="s">
        <v>151</v>
      </c>
      <c r="C40" s="724"/>
      <c r="D40" s="725"/>
      <c r="E40" s="78"/>
      <c r="F40" s="4"/>
      <c r="G40" s="406" t="s">
        <v>517</v>
      </c>
      <c r="H40" s="407"/>
      <c r="I40" s="408"/>
    </row>
    <row r="41" spans="1:9" ht="15.75" thickBot="1">
      <c r="B41" s="723" t="s">
        <v>128</v>
      </c>
      <c r="C41" s="724"/>
      <c r="D41" s="725"/>
      <c r="E41" s="78"/>
      <c r="F41" s="4"/>
      <c r="G41" s="424" t="s">
        <v>518</v>
      </c>
      <c r="H41" s="425"/>
      <c r="I41" s="426"/>
    </row>
    <row r="42" spans="1:9">
      <c r="B42" s="726" t="s">
        <v>383</v>
      </c>
      <c r="C42" s="726"/>
      <c r="D42" s="726"/>
      <c r="E42" s="78"/>
      <c r="F42" s="4"/>
      <c r="G42" s="721"/>
      <c r="H42" s="721"/>
      <c r="I42" s="721"/>
    </row>
    <row r="43" spans="1:9">
      <c r="E43" s="78"/>
      <c r="F43" s="4"/>
    </row>
    <row r="44" spans="1:9">
      <c r="E44" s="78"/>
      <c r="F44" s="4"/>
    </row>
    <row r="45" spans="1:9">
      <c r="E45" s="78"/>
      <c r="F45" s="4"/>
    </row>
    <row r="46" spans="1:9">
      <c r="E46" s="78"/>
      <c r="F46" s="4"/>
    </row>
    <row r="47" spans="1:9">
      <c r="E47" s="78"/>
      <c r="F47" s="4"/>
    </row>
    <row r="48" spans="1:9">
      <c r="E48" s="78"/>
      <c r="F48" s="4"/>
    </row>
    <row r="49" spans="1:6">
      <c r="E49" s="78"/>
      <c r="F49" s="4"/>
    </row>
    <row r="50" spans="1:6">
      <c r="E50" s="78"/>
      <c r="F50" s="4"/>
    </row>
    <row r="51" spans="1:6">
      <c r="E51" s="78"/>
      <c r="F51" s="4"/>
    </row>
    <row r="52" spans="1:6">
      <c r="E52" s="78"/>
      <c r="F52" s="4"/>
    </row>
    <row r="53" spans="1:6">
      <c r="E53" s="78"/>
      <c r="F53" s="4"/>
    </row>
    <row r="54" spans="1:6">
      <c r="E54" s="78"/>
      <c r="F54" s="4"/>
    </row>
    <row r="55" spans="1:6">
      <c r="E55" s="78"/>
      <c r="F55" s="4"/>
    </row>
    <row r="56" spans="1:6">
      <c r="A56" s="9"/>
      <c r="B56" s="52"/>
      <c r="C56" s="52"/>
      <c r="D56" s="52"/>
      <c r="E56" s="78"/>
      <c r="F56" s="4"/>
    </row>
    <row r="57" spans="1:6">
      <c r="A57" s="9"/>
      <c r="B57" s="52"/>
      <c r="C57" s="52"/>
      <c r="D57" s="52"/>
      <c r="E57" s="78"/>
      <c r="F57" s="4"/>
    </row>
    <row r="58" spans="1:6">
      <c r="A58" s="9"/>
      <c r="B58" s="5"/>
      <c r="C58" s="5"/>
      <c r="D58" s="5"/>
      <c r="E58" s="5"/>
      <c r="F58" s="2"/>
    </row>
    <row r="59" spans="1:6">
      <c r="A59" s="9"/>
      <c r="B59" s="5"/>
      <c r="C59" s="5"/>
      <c r="D59" s="5"/>
      <c r="E59" s="5"/>
      <c r="F59" s="2"/>
    </row>
    <row r="60" spans="1:6">
      <c r="E60" s="78"/>
      <c r="F60" s="2"/>
    </row>
    <row r="61" spans="1:6">
      <c r="E61" s="78"/>
      <c r="F61" s="2"/>
    </row>
    <row r="62" spans="1:6">
      <c r="E62" s="78"/>
      <c r="F62" s="2"/>
    </row>
    <row r="63" spans="1:6">
      <c r="E63" s="78"/>
      <c r="F63" s="2"/>
    </row>
    <row r="64" spans="1:6">
      <c r="E64" s="78"/>
      <c r="F64" s="2"/>
    </row>
    <row r="65" spans="1:6">
      <c r="E65" s="78"/>
      <c r="F65" s="2"/>
    </row>
    <row r="66" spans="1:6">
      <c r="E66" s="78"/>
      <c r="F66" s="2"/>
    </row>
    <row r="67" spans="1:6">
      <c r="A67" s="9"/>
      <c r="B67" s="78"/>
      <c r="C67" s="78"/>
      <c r="D67" s="78"/>
      <c r="E67" s="78"/>
      <c r="F67" s="2"/>
    </row>
    <row r="68" spans="1:6">
      <c r="A68" s="9"/>
      <c r="B68" s="78"/>
      <c r="C68" s="78"/>
      <c r="D68" s="78"/>
      <c r="E68" s="78"/>
      <c r="F68" s="2"/>
    </row>
    <row r="69" spans="1:6">
      <c r="A69" s="9"/>
      <c r="B69" s="78"/>
      <c r="C69" s="78"/>
      <c r="D69" s="78"/>
      <c r="E69" s="78"/>
      <c r="F69" s="2"/>
    </row>
    <row r="70" spans="1:6">
      <c r="A70" s="100"/>
      <c r="E70" s="10"/>
    </row>
    <row r="71" spans="1:6">
      <c r="A71" s="100"/>
      <c r="E71" s="10"/>
    </row>
    <row r="72" spans="1:6">
      <c r="A72" s="100"/>
      <c r="E72" s="10"/>
    </row>
    <row r="73" spans="1:6">
      <c r="A73" s="100"/>
      <c r="E73" s="10"/>
    </row>
    <row r="74" spans="1:6">
      <c r="A74" s="100"/>
      <c r="E74" s="10"/>
    </row>
    <row r="75" spans="1:6">
      <c r="A75" s="100"/>
      <c r="E75" s="10"/>
    </row>
    <row r="76" spans="1:6">
      <c r="A76" s="100"/>
      <c r="E76" s="10"/>
    </row>
    <row r="77" spans="1:6">
      <c r="A77" s="10"/>
      <c r="E77" s="10"/>
    </row>
    <row r="78" spans="1:6">
      <c r="A78" s="100"/>
      <c r="E78" s="10"/>
    </row>
    <row r="79" spans="1:6">
      <c r="A79" s="100"/>
      <c r="E79" s="10"/>
    </row>
    <row r="83" spans="1:1">
      <c r="A83" s="57"/>
    </row>
  </sheetData>
  <mergeCells count="75">
    <mergeCell ref="B7:D7"/>
    <mergeCell ref="G7:I7"/>
    <mergeCell ref="G40:I40"/>
    <mergeCell ref="G22:I22"/>
    <mergeCell ref="G23:I23"/>
    <mergeCell ref="G33:I33"/>
    <mergeCell ref="G34:I34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C1:H2"/>
    <mergeCell ref="B5:D5"/>
    <mergeCell ref="G5:I5"/>
    <mergeCell ref="B6:D6"/>
    <mergeCell ref="G6:I6"/>
    <mergeCell ref="G18:I18"/>
    <mergeCell ref="G19:I19"/>
    <mergeCell ref="G12:I12"/>
    <mergeCell ref="B13:D13"/>
    <mergeCell ref="G13:I13"/>
    <mergeCell ref="B14:D14"/>
    <mergeCell ref="G14:I14"/>
    <mergeCell ref="B23:D23"/>
    <mergeCell ref="G25:I25"/>
    <mergeCell ref="B25:D25"/>
    <mergeCell ref="B15:D15"/>
    <mergeCell ref="G15:I15"/>
    <mergeCell ref="B16:D16"/>
    <mergeCell ref="G16:I16"/>
    <mergeCell ref="B24:D24"/>
    <mergeCell ref="B20:D20"/>
    <mergeCell ref="G20:I20"/>
    <mergeCell ref="B21:D21"/>
    <mergeCell ref="G21:I21"/>
    <mergeCell ref="B22:D22"/>
    <mergeCell ref="B17:D17"/>
    <mergeCell ref="G17:I17"/>
    <mergeCell ref="B18:D18"/>
    <mergeCell ref="G29:I29"/>
    <mergeCell ref="B28:D28"/>
    <mergeCell ref="G26:I26"/>
    <mergeCell ref="G30:I30"/>
    <mergeCell ref="B29:D29"/>
    <mergeCell ref="G27:I27"/>
    <mergeCell ref="B26:D26"/>
    <mergeCell ref="G28:I28"/>
    <mergeCell ref="B27:D27"/>
    <mergeCell ref="G31:I31"/>
    <mergeCell ref="B30:D30"/>
    <mergeCell ref="G32:I32"/>
    <mergeCell ref="B31:D31"/>
    <mergeCell ref="B32:D32"/>
    <mergeCell ref="B33:D33"/>
    <mergeCell ref="G35:I35"/>
    <mergeCell ref="B34:D34"/>
    <mergeCell ref="G36:I36"/>
    <mergeCell ref="B35:D35"/>
    <mergeCell ref="B36:D36"/>
    <mergeCell ref="G42:I42"/>
    <mergeCell ref="G38:I38"/>
    <mergeCell ref="B37:D37"/>
    <mergeCell ref="G39:I39"/>
    <mergeCell ref="G37:I37"/>
    <mergeCell ref="G41:I41"/>
    <mergeCell ref="B39:D39"/>
    <mergeCell ref="B40:D40"/>
    <mergeCell ref="B41:D41"/>
    <mergeCell ref="B42:D42"/>
    <mergeCell ref="B38:D38"/>
  </mergeCell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39"/>
  <sheetViews>
    <sheetView zoomScaleNormal="100" workbookViewId="0">
      <selection activeCell="G4" sqref="G4"/>
    </sheetView>
  </sheetViews>
  <sheetFormatPr baseColWidth="10" defaultRowHeight="12.75"/>
  <cols>
    <col min="1" max="1" width="8.125" customWidth="1"/>
    <col min="2" max="2" width="4.75" customWidth="1"/>
    <col min="3" max="3" width="28.125" customWidth="1"/>
    <col min="4" max="4" width="28.375" customWidth="1"/>
    <col min="5" max="5" width="39.625" customWidth="1"/>
    <col min="6" max="6" width="29.625" customWidth="1"/>
    <col min="7" max="7" width="11.625" customWidth="1"/>
  </cols>
  <sheetData>
    <row r="1" spans="2:7" ht="15">
      <c r="B1" s="121"/>
      <c r="C1" s="121"/>
      <c r="G1" s="20"/>
    </row>
    <row r="2" spans="2:7" ht="14.45" customHeight="1">
      <c r="B2" s="121"/>
      <c r="C2" s="121"/>
      <c r="D2" s="801" t="s">
        <v>554</v>
      </c>
      <c r="E2" s="802"/>
      <c r="F2" s="803"/>
      <c r="G2" s="20"/>
    </row>
    <row r="3" spans="2:7" ht="15">
      <c r="B3" s="121"/>
      <c r="C3" s="121"/>
      <c r="D3" s="804"/>
      <c r="E3" s="805"/>
      <c r="F3" s="806"/>
      <c r="G3" s="20"/>
    </row>
    <row r="4" spans="2:7" ht="42" customHeight="1">
      <c r="B4" s="121"/>
      <c r="C4" s="121"/>
      <c r="D4" s="8"/>
      <c r="E4" s="8"/>
      <c r="F4" s="8"/>
      <c r="G4" s="20"/>
    </row>
    <row r="5" spans="2:7" ht="16.149999999999999" customHeight="1">
      <c r="B5" s="121"/>
      <c r="C5" s="121"/>
      <c r="D5" s="807" t="s">
        <v>523</v>
      </c>
      <c r="E5" s="687"/>
      <c r="F5" s="735"/>
      <c r="G5" s="121"/>
    </row>
    <row r="6" spans="2:7" ht="16.149999999999999" customHeight="1">
      <c r="B6" s="780">
        <v>1</v>
      </c>
      <c r="C6" s="808" t="s">
        <v>357</v>
      </c>
      <c r="D6" s="793" t="s">
        <v>354</v>
      </c>
      <c r="E6" s="793"/>
      <c r="F6" s="793"/>
      <c r="G6" s="774" t="s">
        <v>18</v>
      </c>
    </row>
    <row r="7" spans="2:7" ht="16.149999999999999" customHeight="1">
      <c r="B7" s="780"/>
      <c r="C7" s="809"/>
      <c r="D7" s="793" t="s">
        <v>355</v>
      </c>
      <c r="E7" s="793"/>
      <c r="F7" s="793"/>
      <c r="G7" s="775"/>
    </row>
    <row r="8" spans="2:7" ht="16.149999999999999" customHeight="1">
      <c r="B8" s="780"/>
      <c r="C8" s="809"/>
      <c r="D8" s="800" t="s">
        <v>356</v>
      </c>
      <c r="E8" s="800"/>
      <c r="F8" s="800"/>
      <c r="G8" s="775"/>
    </row>
    <row r="9" spans="2:7" ht="16.149999999999999" customHeight="1">
      <c r="B9" s="780"/>
      <c r="C9" s="809"/>
      <c r="D9" s="793" t="s">
        <v>172</v>
      </c>
      <c r="E9" s="793"/>
      <c r="F9" s="793"/>
      <c r="G9" s="775"/>
    </row>
    <row r="10" spans="2:7" ht="16.149999999999999" customHeight="1">
      <c r="B10" s="780"/>
      <c r="C10" s="809"/>
      <c r="D10" s="797" t="s">
        <v>173</v>
      </c>
      <c r="E10" s="798"/>
      <c r="F10" s="799"/>
      <c r="G10" s="775"/>
    </row>
    <row r="11" spans="2:7" ht="16.149999999999999" customHeight="1">
      <c r="B11" s="780"/>
      <c r="C11" s="809"/>
      <c r="D11" s="811" t="s">
        <v>174</v>
      </c>
      <c r="E11" s="812"/>
      <c r="F11" s="813"/>
      <c r="G11" s="775"/>
    </row>
    <row r="12" spans="2:7" ht="16.149999999999999" customHeight="1">
      <c r="B12" s="780"/>
      <c r="C12" s="810"/>
      <c r="D12" s="209" t="s">
        <v>179</v>
      </c>
      <c r="E12" s="248"/>
      <c r="F12" s="249"/>
      <c r="G12" s="776"/>
    </row>
    <row r="13" spans="2:7" ht="16.149999999999999" customHeight="1">
      <c r="B13" s="774">
        <v>2</v>
      </c>
      <c r="C13" s="786" t="s">
        <v>507</v>
      </c>
      <c r="D13" s="123" t="s">
        <v>358</v>
      </c>
      <c r="E13" s="124"/>
      <c r="F13" s="125"/>
      <c r="G13" s="780" t="s">
        <v>15</v>
      </c>
    </row>
    <row r="14" spans="2:7" ht="16.149999999999999" customHeight="1">
      <c r="B14" s="775"/>
      <c r="C14" s="787"/>
      <c r="D14" s="123" t="s">
        <v>359</v>
      </c>
      <c r="E14" s="124"/>
      <c r="F14" s="125"/>
      <c r="G14" s="780"/>
    </row>
    <row r="15" spans="2:7" ht="16.149999999999999" customHeight="1">
      <c r="B15" s="775"/>
      <c r="C15" s="787"/>
      <c r="D15" s="123" t="s">
        <v>180</v>
      </c>
      <c r="E15" s="124"/>
      <c r="F15" s="125"/>
      <c r="G15" s="780"/>
    </row>
    <row r="16" spans="2:7" ht="16.149999999999999" customHeight="1">
      <c r="B16" s="775"/>
      <c r="C16" s="787"/>
      <c r="D16" s="723" t="s">
        <v>360</v>
      </c>
      <c r="E16" s="724"/>
      <c r="F16" s="725"/>
      <c r="G16" s="780"/>
    </row>
    <row r="17" spans="2:7" ht="16.149999999999999" customHeight="1">
      <c r="B17" s="774">
        <v>3</v>
      </c>
      <c r="C17" s="771" t="s">
        <v>361</v>
      </c>
      <c r="D17" s="777" t="s">
        <v>178</v>
      </c>
      <c r="E17" s="778"/>
      <c r="F17" s="779"/>
      <c r="G17" s="774" t="s">
        <v>15</v>
      </c>
    </row>
    <row r="18" spans="2:7" ht="16.149999999999999" customHeight="1">
      <c r="B18" s="775"/>
      <c r="C18" s="772"/>
      <c r="D18" s="777" t="s">
        <v>362</v>
      </c>
      <c r="E18" s="778"/>
      <c r="F18" s="779"/>
      <c r="G18" s="775"/>
    </row>
    <row r="19" spans="2:7" ht="16.149999999999999" customHeight="1">
      <c r="B19" s="775"/>
      <c r="C19" s="772"/>
      <c r="D19" s="789" t="s">
        <v>364</v>
      </c>
      <c r="E19" s="790"/>
      <c r="F19" s="791"/>
      <c r="G19" s="775"/>
    </row>
    <row r="20" spans="2:7" ht="16.149999999999999" customHeight="1">
      <c r="B20" s="775"/>
      <c r="C20" s="772"/>
      <c r="D20" s="792" t="s">
        <v>363</v>
      </c>
      <c r="E20" s="792"/>
      <c r="F20" s="792"/>
      <c r="G20" s="775"/>
    </row>
    <row r="21" spans="2:7" ht="16.149999999999999" customHeight="1">
      <c r="B21" s="776"/>
      <c r="C21" s="773"/>
      <c r="D21" s="793" t="s">
        <v>365</v>
      </c>
      <c r="E21" s="793"/>
      <c r="F21" s="793"/>
      <c r="G21" s="776"/>
    </row>
    <row r="22" spans="2:7" ht="16.149999999999999" customHeight="1">
      <c r="B22" s="780">
        <v>4</v>
      </c>
      <c r="C22" s="781" t="s">
        <v>508</v>
      </c>
      <c r="D22" s="794" t="s">
        <v>175</v>
      </c>
      <c r="E22" s="795"/>
      <c r="F22" s="796"/>
      <c r="G22" s="780" t="s">
        <v>15</v>
      </c>
    </row>
    <row r="23" spans="2:7" ht="16.149999999999999" customHeight="1">
      <c r="B23" s="780"/>
      <c r="C23" s="782"/>
      <c r="D23" s="783" t="s">
        <v>176</v>
      </c>
      <c r="E23" s="784"/>
      <c r="F23" s="785"/>
      <c r="G23" s="780"/>
    </row>
    <row r="24" spans="2:7" ht="16.149999999999999" customHeight="1">
      <c r="B24" s="780"/>
      <c r="C24" s="782"/>
      <c r="D24" s="723" t="s">
        <v>366</v>
      </c>
      <c r="E24" s="724"/>
      <c r="F24" s="725"/>
      <c r="G24" s="780"/>
    </row>
    <row r="25" spans="2:7" ht="16.149999999999999" customHeight="1">
      <c r="B25" s="780"/>
      <c r="C25" s="782"/>
      <c r="D25" s="723" t="s">
        <v>177</v>
      </c>
      <c r="E25" s="724"/>
      <c r="F25" s="725"/>
      <c r="G25" s="780"/>
    </row>
    <row r="26" spans="2:7" ht="16.149999999999999" customHeight="1">
      <c r="B26" s="780"/>
      <c r="C26" s="782"/>
      <c r="D26" s="783" t="s">
        <v>367</v>
      </c>
      <c r="E26" s="784"/>
      <c r="F26" s="785"/>
      <c r="G26" s="780"/>
    </row>
    <row r="27" spans="2:7" ht="15">
      <c r="B27" s="121"/>
      <c r="C27" s="121"/>
      <c r="D27" s="122"/>
      <c r="E27" s="122"/>
      <c r="F27" s="250" t="s">
        <v>371</v>
      </c>
      <c r="G27" s="251" t="s">
        <v>372</v>
      </c>
    </row>
    <row r="28" spans="2:7" ht="31.15" customHeight="1">
      <c r="B28" s="121"/>
      <c r="C28" s="121"/>
      <c r="D28" s="122"/>
      <c r="E28" s="122"/>
      <c r="F28" s="122"/>
      <c r="G28" s="20"/>
    </row>
    <row r="29" spans="2:7" ht="15">
      <c r="B29" s="121"/>
      <c r="C29" s="121"/>
      <c r="D29" s="788" t="s">
        <v>0</v>
      </c>
      <c r="E29" s="788"/>
      <c r="F29" s="788"/>
      <c r="G29" s="20"/>
    </row>
    <row r="30" spans="2:7" ht="15">
      <c r="B30" s="121"/>
      <c r="C30" s="121"/>
      <c r="D30" s="509" t="s">
        <v>368</v>
      </c>
      <c r="E30" s="510"/>
      <c r="F30" s="511"/>
      <c r="G30" s="20"/>
    </row>
    <row r="31" spans="2:7" ht="15">
      <c r="B31" s="121"/>
      <c r="C31" s="121"/>
      <c r="D31" s="768" t="s">
        <v>369</v>
      </c>
      <c r="E31" s="769"/>
      <c r="F31" s="770"/>
      <c r="G31" s="20"/>
    </row>
    <row r="32" spans="2:7" ht="15">
      <c r="B32" s="121"/>
      <c r="C32" s="121"/>
      <c r="F32" s="35"/>
      <c r="G32" s="20"/>
    </row>
    <row r="33" spans="2:7" ht="15">
      <c r="B33" s="121"/>
      <c r="C33" s="121"/>
      <c r="F33" s="35"/>
      <c r="G33" s="20"/>
    </row>
    <row r="34" spans="2:7" ht="15">
      <c r="B34" s="121"/>
      <c r="C34" s="288" t="s">
        <v>370</v>
      </c>
      <c r="D34" s="3"/>
      <c r="F34" s="35"/>
      <c r="G34" s="20"/>
    </row>
    <row r="35" spans="2:7">
      <c r="C35" s="289" t="s">
        <v>387</v>
      </c>
      <c r="D35" s="3"/>
    </row>
    <row r="36" spans="2:7">
      <c r="C36" s="289" t="s">
        <v>388</v>
      </c>
      <c r="D36" s="3"/>
    </row>
    <row r="37" spans="2:7">
      <c r="C37" s="289" t="s">
        <v>373</v>
      </c>
      <c r="D37" s="3"/>
    </row>
    <row r="38" spans="2:7">
      <c r="C38" s="290"/>
    </row>
    <row r="39" spans="2:7">
      <c r="C39" s="3"/>
      <c r="D39" s="3"/>
    </row>
  </sheetData>
  <mergeCells count="34">
    <mergeCell ref="D2:F3"/>
    <mergeCell ref="D5:F5"/>
    <mergeCell ref="B6:B12"/>
    <mergeCell ref="C6:C12"/>
    <mergeCell ref="D7:F7"/>
    <mergeCell ref="D9:F9"/>
    <mergeCell ref="D11:F11"/>
    <mergeCell ref="D18:F18"/>
    <mergeCell ref="D24:F24"/>
    <mergeCell ref="D25:F25"/>
    <mergeCell ref="G6:G12"/>
    <mergeCell ref="D6:F6"/>
    <mergeCell ref="D10:F10"/>
    <mergeCell ref="G13:G16"/>
    <mergeCell ref="D23:F23"/>
    <mergeCell ref="G17:G21"/>
    <mergeCell ref="G22:G26"/>
    <mergeCell ref="D8:F8"/>
    <mergeCell ref="D31:F31"/>
    <mergeCell ref="C17:C21"/>
    <mergeCell ref="B17:B21"/>
    <mergeCell ref="D16:F16"/>
    <mergeCell ref="D17:F17"/>
    <mergeCell ref="B22:B26"/>
    <mergeCell ref="C22:C26"/>
    <mergeCell ref="D26:F26"/>
    <mergeCell ref="C13:C16"/>
    <mergeCell ref="B13:B16"/>
    <mergeCell ref="D29:F29"/>
    <mergeCell ref="D30:F30"/>
    <mergeCell ref="D19:F19"/>
    <mergeCell ref="D20:F20"/>
    <mergeCell ref="D21:F21"/>
    <mergeCell ref="D22:F22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25"/>
  <sheetViews>
    <sheetView zoomScaleNormal="100" workbookViewId="0">
      <selection activeCell="F20" sqref="F20"/>
    </sheetView>
  </sheetViews>
  <sheetFormatPr baseColWidth="10" defaultRowHeight="12.75"/>
  <cols>
    <col min="1" max="1" width="1.375" customWidth="1"/>
    <col min="2" max="2" width="3.875" customWidth="1"/>
    <col min="3" max="3" width="23.125" customWidth="1"/>
    <col min="4" max="8" width="21.875" customWidth="1"/>
    <col min="9" max="9" width="9.5" customWidth="1"/>
  </cols>
  <sheetData>
    <row r="2" spans="1:9" ht="15">
      <c r="A2" s="8"/>
      <c r="B2" s="8"/>
      <c r="C2" s="412" t="s">
        <v>555</v>
      </c>
      <c r="D2" s="413"/>
      <c r="E2" s="413"/>
      <c r="F2" s="413"/>
      <c r="G2" s="413"/>
      <c r="H2" s="413"/>
      <c r="I2" s="414"/>
    </row>
    <row r="3" spans="1:9" ht="15">
      <c r="A3" s="8"/>
      <c r="B3" s="8"/>
      <c r="C3" s="415"/>
      <c r="D3" s="416"/>
      <c r="E3" s="416"/>
      <c r="F3" s="416"/>
      <c r="G3" s="416"/>
      <c r="H3" s="416"/>
      <c r="I3" s="417"/>
    </row>
    <row r="4" spans="1:9" ht="58.15" customHeight="1">
      <c r="A4" s="8"/>
      <c r="B4" s="8"/>
      <c r="C4" s="31"/>
      <c r="D4" s="31"/>
      <c r="E4" s="31"/>
      <c r="F4" s="31"/>
      <c r="G4" s="31"/>
      <c r="H4" s="31"/>
      <c r="I4" s="31"/>
    </row>
    <row r="5" spans="1:9" ht="16.899999999999999" customHeight="1">
      <c r="A5" s="8"/>
      <c r="B5" s="8"/>
      <c r="C5" s="36"/>
      <c r="D5" s="814" t="s">
        <v>416</v>
      </c>
      <c r="E5" s="815"/>
      <c r="F5" s="815"/>
      <c r="G5" s="815"/>
      <c r="H5" s="816"/>
      <c r="I5" s="17"/>
    </row>
    <row r="6" spans="1:9" ht="16.899999999999999" customHeight="1">
      <c r="A6" s="10"/>
      <c r="B6" s="817">
        <v>1</v>
      </c>
      <c r="C6" s="786" t="s">
        <v>401</v>
      </c>
      <c r="D6" s="299" t="s">
        <v>30</v>
      </c>
      <c r="E6" s="41"/>
      <c r="F6" s="41"/>
      <c r="G6" s="41"/>
      <c r="H6" s="42"/>
      <c r="I6" s="822" t="s">
        <v>15</v>
      </c>
    </row>
    <row r="7" spans="1:9" ht="16.899999999999999" customHeight="1">
      <c r="A7" s="10"/>
      <c r="B7" s="822"/>
      <c r="C7" s="826"/>
      <c r="D7" s="301" t="s">
        <v>509</v>
      </c>
      <c r="E7" s="46"/>
      <c r="F7" s="46"/>
      <c r="G7" s="46"/>
      <c r="H7" s="47"/>
      <c r="I7" s="823"/>
    </row>
    <row r="8" spans="1:9" ht="16.899999999999999" customHeight="1">
      <c r="A8" s="10"/>
      <c r="B8" s="211"/>
      <c r="C8" s="291" t="s">
        <v>402</v>
      </c>
      <c r="D8" s="555" t="s">
        <v>510</v>
      </c>
      <c r="E8" s="820"/>
      <c r="F8" s="820"/>
      <c r="G8" s="820"/>
      <c r="H8" s="821"/>
      <c r="I8" s="824"/>
    </row>
    <row r="9" spans="1:9" ht="16.899999999999999" customHeight="1">
      <c r="A9" s="10"/>
      <c r="B9" s="817">
        <v>2</v>
      </c>
      <c r="C9" s="771" t="s">
        <v>403</v>
      </c>
      <c r="D9" s="302" t="s">
        <v>406</v>
      </c>
      <c r="E9" s="43"/>
      <c r="F9" s="43"/>
      <c r="G9" s="43"/>
      <c r="H9" s="38"/>
      <c r="I9" s="817" t="s">
        <v>15</v>
      </c>
    </row>
    <row r="10" spans="1:9" ht="16.899999999999999" customHeight="1">
      <c r="A10" s="10"/>
      <c r="B10" s="822"/>
      <c r="C10" s="825"/>
      <c r="D10" s="319" t="s">
        <v>407</v>
      </c>
      <c r="E10" s="45"/>
      <c r="F10" s="45"/>
      <c r="G10" s="45"/>
      <c r="H10" s="40"/>
      <c r="I10" s="817"/>
    </row>
    <row r="11" spans="1:9" ht="16.899999999999999" customHeight="1">
      <c r="A11" s="10"/>
      <c r="B11" s="212" t="s">
        <v>511</v>
      </c>
      <c r="C11" s="838" t="s">
        <v>404</v>
      </c>
      <c r="D11" s="101" t="s">
        <v>409</v>
      </c>
      <c r="E11" s="44"/>
      <c r="F11" s="44"/>
      <c r="G11" s="44"/>
      <c r="H11" s="39"/>
      <c r="I11" s="822" t="s">
        <v>15</v>
      </c>
    </row>
    <row r="12" spans="1:9" ht="16.899999999999999" customHeight="1">
      <c r="A12" s="10"/>
      <c r="B12" s="211"/>
      <c r="C12" s="837" t="s">
        <v>405</v>
      </c>
      <c r="D12" s="101" t="s">
        <v>408</v>
      </c>
      <c r="E12" s="44"/>
      <c r="F12" s="44"/>
      <c r="G12" s="44"/>
      <c r="H12" s="39"/>
      <c r="I12" s="824"/>
    </row>
    <row r="13" spans="1:9" ht="16.899999999999999" customHeight="1">
      <c r="A13" s="10"/>
      <c r="B13" s="211"/>
      <c r="C13" s="292" t="s">
        <v>413</v>
      </c>
      <c r="D13" s="300"/>
      <c r="E13" s="298"/>
      <c r="F13" s="298"/>
      <c r="G13" s="298"/>
      <c r="H13" s="264"/>
      <c r="I13" s="208" t="s">
        <v>414</v>
      </c>
    </row>
    <row r="14" spans="1:9" ht="16.899999999999999" customHeight="1">
      <c r="A14" s="10"/>
      <c r="B14" s="817">
        <v>3</v>
      </c>
      <c r="C14" s="818" t="s">
        <v>410</v>
      </c>
      <c r="D14" s="37" t="s">
        <v>411</v>
      </c>
      <c r="E14" s="43"/>
      <c r="F14" s="43"/>
      <c r="G14" s="43"/>
      <c r="H14" s="38"/>
      <c r="I14" s="817" t="s">
        <v>15</v>
      </c>
    </row>
    <row r="15" spans="1:9" ht="16.899999999999999" customHeight="1">
      <c r="A15" s="10"/>
      <c r="B15" s="817"/>
      <c r="C15" s="819"/>
      <c r="D15" s="320" t="s">
        <v>412</v>
      </c>
      <c r="E15" s="45"/>
      <c r="F15" s="45"/>
      <c r="G15" s="45"/>
      <c r="H15" s="40"/>
      <c r="I15" s="817"/>
    </row>
    <row r="16" spans="1:9" ht="16.899999999999999" customHeight="1">
      <c r="A16" s="10"/>
      <c r="B16" s="210"/>
      <c r="C16" s="293" t="s">
        <v>415</v>
      </c>
      <c r="D16" s="200"/>
      <c r="E16" s="265"/>
      <c r="F16" s="265"/>
      <c r="G16" s="265"/>
      <c r="H16" s="195"/>
      <c r="I16" s="208" t="s">
        <v>414</v>
      </c>
    </row>
    <row r="17" spans="1:9" ht="16.899999999999999" customHeight="1">
      <c r="A17" s="10"/>
      <c r="B17" s="48">
        <v>4</v>
      </c>
      <c r="C17" s="286" t="s">
        <v>334</v>
      </c>
      <c r="D17" s="23" t="s">
        <v>417</v>
      </c>
      <c r="E17" s="33"/>
      <c r="F17" s="33"/>
      <c r="G17" s="33"/>
      <c r="H17" s="33"/>
      <c r="I17" s="208" t="s">
        <v>414</v>
      </c>
    </row>
    <row r="18" spans="1:9" ht="16.899999999999999" customHeight="1">
      <c r="A18" s="10"/>
      <c r="B18" s="48">
        <v>5</v>
      </c>
      <c r="C18" s="294" t="s">
        <v>16</v>
      </c>
      <c r="D18" s="198" t="s">
        <v>17</v>
      </c>
      <c r="E18" s="199"/>
      <c r="F18" s="199"/>
      <c r="G18" s="199"/>
      <c r="H18" s="199"/>
      <c r="I18" s="251" t="s">
        <v>414</v>
      </c>
    </row>
    <row r="19" spans="1:9" ht="15">
      <c r="A19" s="10"/>
      <c r="B19" s="10"/>
      <c r="C19" s="44"/>
      <c r="D19" s="29"/>
      <c r="E19" s="10"/>
      <c r="F19" s="44"/>
      <c r="G19" s="10"/>
      <c r="H19" s="267" t="s">
        <v>418</v>
      </c>
      <c r="I19" s="208" t="s">
        <v>419</v>
      </c>
    </row>
    <row r="20" spans="1:9" ht="43.9" customHeight="1">
      <c r="A20" s="10"/>
      <c r="B20" s="10"/>
      <c r="C20" s="44"/>
      <c r="D20" s="101"/>
      <c r="E20" s="10"/>
      <c r="F20" s="44"/>
      <c r="G20" s="10"/>
      <c r="H20" s="267"/>
      <c r="I20" s="62"/>
    </row>
    <row r="21" spans="1:9" ht="16.899999999999999" customHeight="1">
      <c r="A21" s="10"/>
      <c r="B21" s="10"/>
      <c r="C21" s="196" t="s">
        <v>171</v>
      </c>
      <c r="D21" s="202" t="s">
        <v>25</v>
      </c>
      <c r="E21" s="197"/>
      <c r="G21" s="8"/>
      <c r="H21" s="49"/>
      <c r="I21" s="26"/>
    </row>
    <row r="22" spans="1:9" ht="16.899999999999999" customHeight="1">
      <c r="A22" s="8"/>
      <c r="B22" s="8"/>
      <c r="C22" s="197" t="s">
        <v>24</v>
      </c>
      <c r="D22" s="202" t="s">
        <v>27</v>
      </c>
      <c r="E22" s="204"/>
      <c r="G22" s="8"/>
      <c r="H22" s="34"/>
      <c r="I22" s="35"/>
    </row>
    <row r="23" spans="1:9" ht="16.899999999999999" customHeight="1">
      <c r="A23" s="8"/>
      <c r="B23" s="8"/>
      <c r="C23" s="204" t="s">
        <v>0</v>
      </c>
      <c r="D23" s="202" t="s">
        <v>29</v>
      </c>
      <c r="E23" s="8"/>
      <c r="F23" s="266"/>
      <c r="G23" s="266"/>
      <c r="H23" s="34"/>
      <c r="I23" s="35"/>
    </row>
    <row r="24" spans="1:9" ht="16.899999999999999" customHeight="1">
      <c r="D24" s="202" t="s">
        <v>26</v>
      </c>
    </row>
    <row r="25" spans="1:9" ht="16.899999999999999" customHeight="1">
      <c r="D25" s="202" t="s">
        <v>28</v>
      </c>
    </row>
  </sheetData>
  <mergeCells count="13">
    <mergeCell ref="C2:I3"/>
    <mergeCell ref="D5:H5"/>
    <mergeCell ref="B14:B15"/>
    <mergeCell ref="C14:C15"/>
    <mergeCell ref="I14:I15"/>
    <mergeCell ref="D8:H8"/>
    <mergeCell ref="I6:I8"/>
    <mergeCell ref="B9:B10"/>
    <mergeCell ref="C9:C10"/>
    <mergeCell ref="I9:I10"/>
    <mergeCell ref="B6:B7"/>
    <mergeCell ref="C6:C7"/>
    <mergeCell ref="I11:I12"/>
  </mergeCells>
  <pageMargins left="0.31496062992125984" right="0.11811023622047245" top="0.35433070866141736" bottom="0.35433070866141736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Présentation</vt:lpstr>
      <vt:lpstr>Fiche éval indiv - Niv 5</vt:lpstr>
      <vt:lpstr>SAUT Niv 5 Grd Est</vt:lpstr>
      <vt:lpstr>BARRES Niv 5 Grd Est</vt:lpstr>
      <vt:lpstr>POUTRE Niv 5 Grd Est</vt:lpstr>
      <vt:lpstr>Seq Gymn Poutre- Niv 5- Grd Est</vt:lpstr>
      <vt:lpstr>SOL Niv 5 Grd Est</vt:lpstr>
      <vt:lpstr>SOL Niv 5 Bases- Grd Est</vt:lpstr>
      <vt:lpstr>Seq Gymn Sol- Niv 5- Grd Est</vt:lpstr>
      <vt:lpstr>Feuil1</vt:lpstr>
      <vt:lpstr>Présentation!Zone_d_impression</vt:lpstr>
      <vt:lpstr>'SOL Niv 5 Grd Est'!Zone_d_impression</vt:lpstr>
    </vt:vector>
  </TitlesOfParts>
  <Company>ARPEC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Nadistar</dc:creator>
  <cp:lastModifiedBy>gym</cp:lastModifiedBy>
  <cp:lastPrinted>2021-09-01T14:41:16Z</cp:lastPrinted>
  <dcterms:created xsi:type="dcterms:W3CDTF">2016-01-13T08:56:16Z</dcterms:created>
  <dcterms:modified xsi:type="dcterms:W3CDTF">2021-09-01T14:42:28Z</dcterms:modified>
</cp:coreProperties>
</file>